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5" yWindow="6555" windowWidth="19245" windowHeight="5790" tabRatio="934" firstSheet="18" activeTab="46"/>
  </bookViews>
  <sheets>
    <sheet name="Tabellförteckning" sheetId="122" r:id="rId1"/>
    <sheet name="--&gt;" sheetId="56" r:id="rId2"/>
    <sheet name="T2.1" sheetId="10" r:id="rId3"/>
    <sheet name="F1" sheetId="116" r:id="rId4"/>
    <sheet name="F1_underlag" sheetId="115" r:id="rId5"/>
    <sheet name="T2.2" sheetId="71" r:id="rId6"/>
    <sheet name="F2" sheetId="123" r:id="rId7"/>
    <sheet name="F3" sheetId="72" r:id="rId8"/>
    <sheet name="F2_F3_underlag" sheetId="73" r:id="rId9"/>
    <sheet name="F4" sheetId="124" r:id="rId10"/>
    <sheet name="F5" sheetId="63" r:id="rId11"/>
    <sheet name="F4_F5_underlag" sheetId="59" r:id="rId12"/>
    <sheet name="F6" sheetId="61" r:id="rId13"/>
    <sheet name="F6_underlag" sheetId="52" r:id="rId14"/>
    <sheet name="T2.3" sheetId="9" r:id="rId15"/>
    <sheet name="T2.4" sheetId="8" r:id="rId16"/>
    <sheet name="T2.5" sheetId="7" r:id="rId17"/>
    <sheet name="Tabellbilaga --&gt;" sheetId="54" r:id="rId18"/>
    <sheet name="t1" sheetId="20" r:id="rId19"/>
    <sheet name="t2" sheetId="19" r:id="rId20"/>
    <sheet name="t3" sheetId="18" r:id="rId21"/>
    <sheet name="t4" sheetId="16" r:id="rId22"/>
    <sheet name="t5" sheetId="35" r:id="rId23"/>
    <sheet name="t6" sheetId="117" r:id="rId24"/>
    <sheet name="t7" sheetId="74" r:id="rId25"/>
    <sheet name="t8" sheetId="34" r:id="rId26"/>
    <sheet name="t9" sheetId="32" r:id="rId27"/>
    <sheet name="t10" sheetId="30" r:id="rId28"/>
    <sheet name="t11" sheetId="118" r:id="rId29"/>
    <sheet name="t12" sheetId="28" r:id="rId30"/>
    <sheet name="t13" sheetId="119" r:id="rId31"/>
    <sheet name="t14" sheetId="26" r:id="rId32"/>
    <sheet name="t15" sheetId="120" r:id="rId33"/>
    <sheet name="t16" sheetId="24" r:id="rId34"/>
    <sheet name="t17" sheetId="121" r:id="rId35"/>
    <sheet name="t18" sheetId="68" r:id="rId36"/>
    <sheet name="t19" sheetId="48" r:id="rId37"/>
    <sheet name="t20" sheetId="47" r:id="rId38"/>
    <sheet name="t21" sheetId="46" r:id="rId39"/>
    <sheet name="t22" sheetId="45" r:id="rId40"/>
    <sheet name="t23" sheetId="44" r:id="rId41"/>
    <sheet name="t24" sheetId="43" r:id="rId42"/>
    <sheet name="t25" sheetId="42" r:id="rId43"/>
    <sheet name="t26" sheetId="41" r:id="rId44"/>
    <sheet name="t27" sheetId="40" r:id="rId45"/>
    <sheet name="t28" sheetId="39" r:id="rId46"/>
    <sheet name="t29" sheetId="38" r:id="rId47"/>
  </sheets>
  <definedNames>
    <definedName name="_Ref225669481" localSheetId="25">'t8'!$A$1</definedName>
    <definedName name="_Ref225670822" localSheetId="26">'t9'!$A$1</definedName>
    <definedName name="_Ref227553678" localSheetId="19">'t2'!$A$2</definedName>
    <definedName name="_Ref227553708" localSheetId="26">'t9'!$A$2</definedName>
    <definedName name="_Ref227553734" localSheetId="33">'t16'!$A$2</definedName>
    <definedName name="_Ref227554149" localSheetId="25">'t8'!$A$2</definedName>
    <definedName name="_Ref227554292" localSheetId="35">'t18'!$A$2</definedName>
    <definedName name="_Ref227554624" localSheetId="21">'t4'!$A$2</definedName>
    <definedName name="_Ref334018268" localSheetId="3">'F1'!$A$1</definedName>
    <definedName name="_Toc171921179" localSheetId="15">T2.4!$A$1</definedName>
    <definedName name="_Toc177788913" localSheetId="19">'t2'!$A$3</definedName>
    <definedName name="_Toc177788922" localSheetId="25">'t8'!$A$3</definedName>
    <definedName name="_Toc18998329" localSheetId="42">'t25'!#REF!</definedName>
    <definedName name="_Toc18998420" localSheetId="22">'t5'!$A$3</definedName>
    <definedName name="_Toc18998426" localSheetId="31">'t14'!#REF!</definedName>
    <definedName name="_Toc240770408" localSheetId="18">'t1'!$A$2</definedName>
    <definedName name="_Toc240770410" localSheetId="20">'t3'!$A$2</definedName>
    <definedName name="_Toc240770417" localSheetId="22">'t5'!$A$2</definedName>
    <definedName name="_Toc240770422" localSheetId="27">'t10'!$A$2</definedName>
    <definedName name="_Toc240770424" localSheetId="29">'t12'!$A$2</definedName>
    <definedName name="_Toc240770426" localSheetId="31">'t14'!$A$2</definedName>
    <definedName name="_Toc240770427" localSheetId="31">'t14'!#REF!</definedName>
    <definedName name="_Toc240770435" localSheetId="36">'t19'!$A$2</definedName>
    <definedName name="_Toc240770436" localSheetId="37">'t20'!$A$1</definedName>
    <definedName name="_Toc240770437" localSheetId="38">'t21'!$A$2</definedName>
    <definedName name="_Toc240770440" localSheetId="41">'t24'!$A$2</definedName>
    <definedName name="_Toc240770441" localSheetId="42">'t25'!$A$2</definedName>
    <definedName name="_Toc240770442" localSheetId="43">'t26'!$A$2</definedName>
    <definedName name="_Toc240770443" localSheetId="44">'t27'!$A$2</definedName>
    <definedName name="_Toc240770444" localSheetId="45">'t28'!$A$2</definedName>
    <definedName name="_Toc240770445" localSheetId="46">'t29'!$A$2</definedName>
    <definedName name="_Toc240770516" localSheetId="18">'t1'!$A$3</definedName>
    <definedName name="_Toc240770518" localSheetId="20">'t3'!$A$3</definedName>
    <definedName name="_Toc240770520" localSheetId="21">'t4'!$A$3</definedName>
    <definedName name="_Toc240770528" localSheetId="26">'t9'!$A$3</definedName>
    <definedName name="_Toc240770530" localSheetId="27">'t10'!$A$3</definedName>
    <definedName name="_Toc240770534" localSheetId="31">'t14'!$A$3</definedName>
    <definedName name="_Toc240770535" localSheetId="31">'t14'!#REF!</definedName>
    <definedName name="_Toc240770536" localSheetId="33">'t16'!$A$3</definedName>
    <definedName name="_Toc240770539" localSheetId="35">'t18'!$A$3</definedName>
    <definedName name="_Toc240770544" localSheetId="37">'t20'!$A$3</definedName>
    <definedName name="_Toc240770545" localSheetId="38">'t21'!$A$3</definedName>
    <definedName name="_Toc240770546" localSheetId="39">'t22'!$A$3</definedName>
    <definedName name="_Toc240770547" localSheetId="40">'t23'!$A$3</definedName>
    <definedName name="_Toc240770548" localSheetId="41">'t24'!$A$3</definedName>
    <definedName name="_Toc240770549" localSheetId="42">'t25'!$A$3</definedName>
    <definedName name="_Toc240770550" localSheetId="43">'t26'!$A$3</definedName>
    <definedName name="_Toc240770551" localSheetId="44">'t27'!$A$3</definedName>
    <definedName name="_Toc240770552" localSheetId="45">'t28'!$A$3</definedName>
    <definedName name="_Toc240770553" localSheetId="46">'t29'!$A$3</definedName>
    <definedName name="_Toc265056647" localSheetId="21">'t4'!$A$2</definedName>
    <definedName name="_Toc265056652" localSheetId="22">'t5'!$A$2</definedName>
    <definedName name="_Toc265056655" localSheetId="26">'t9'!$A$2</definedName>
    <definedName name="_Toc265056661" localSheetId="31">'t14'!$A$2</definedName>
    <definedName name="_Toc265056663" localSheetId="33">'t16'!$A$2</definedName>
    <definedName name="_Toc265056670" localSheetId="36">'t19'!$A$2</definedName>
    <definedName name="_Toc265056672" localSheetId="38">'t21'!$A$2</definedName>
    <definedName name="_Toc265056673" localSheetId="39">'t22'!$A$2</definedName>
    <definedName name="_Toc265056674" localSheetId="40">'t23'!$A$2</definedName>
    <definedName name="_Toc265056675" localSheetId="41">'t24'!$A$2</definedName>
    <definedName name="_Toc265056677" localSheetId="43">'t26'!$A$2</definedName>
    <definedName name="_Toc265056678" localSheetId="44">'t27'!$A$2</definedName>
    <definedName name="_Toc265056679" localSheetId="45">'t28'!$A$2</definedName>
    <definedName name="_Toc265056680" localSheetId="46">'t29'!$A$2</definedName>
    <definedName name="_Toc265056683" localSheetId="20">'t3'!$A$3</definedName>
    <definedName name="_Toc265056685" localSheetId="21">'t4'!$A$3</definedName>
    <definedName name="_Toc265056695" localSheetId="27">'t10'!$A$3</definedName>
    <definedName name="_Toc265056699" localSheetId="31">'t14'!$A$3</definedName>
    <definedName name="_Toc265056701" localSheetId="33">'t16'!$A$3</definedName>
    <definedName name="_Toc265056703" localSheetId="24">'t7'!$A$3</definedName>
    <definedName name="_Toc265056704" localSheetId="35">'t18'!$A$3</definedName>
    <definedName name="_Toc265056708" localSheetId="36">'t19'!$A$3</definedName>
    <definedName name="_Toc265056709" localSheetId="37">'t20'!$A$3</definedName>
    <definedName name="_Toc265056710" localSheetId="38">'t21'!$A$3</definedName>
    <definedName name="_Toc265056711" localSheetId="39">'t22'!$A$3</definedName>
    <definedName name="_Toc265056712" localSheetId="40">'t23'!$A$3</definedName>
    <definedName name="_Toc265056713" localSheetId="41">'t24'!$A$3</definedName>
    <definedName name="_Toc265056714" localSheetId="42">'t25'!$A$3</definedName>
    <definedName name="_Toc265056715" localSheetId="43">'t26'!$A$3</definedName>
    <definedName name="_Toc265056716" localSheetId="44">'t27'!$A$3</definedName>
    <definedName name="_Toc265056717" localSheetId="45">'t28'!$A$3</definedName>
    <definedName name="_Toc265056718" localSheetId="46">'t29'!$A$3</definedName>
    <definedName name="_Toc265077682" localSheetId="19">'t2'!$A$2</definedName>
    <definedName name="_Toc265077993" localSheetId="19">'t2'!$A$3</definedName>
    <definedName name="_Toc308438070" localSheetId="18">'t1'!$A$2</definedName>
    <definedName name="_Toc308438113" localSheetId="18">'t1'!$A$3</definedName>
    <definedName name="_Toc494869941" localSheetId="28">'t11'!$A$2</definedName>
    <definedName name="_Toc494869941" localSheetId="30">'t13'!$A$2</definedName>
    <definedName name="_Toc494869941" localSheetId="32">'t15'!$A$2</definedName>
    <definedName name="_Toc494869941" localSheetId="34">'t17'!$A$2</definedName>
    <definedName name="_Toc51120231" localSheetId="11">'F5'!#REF!</definedName>
    <definedName name="_Toc525550672" localSheetId="28">'t11'!$A$3</definedName>
    <definedName name="_Toc525550672" localSheetId="30">'t13'!$A$3</definedName>
    <definedName name="_Toc525550672" localSheetId="32">'t15'!$A$3</definedName>
    <definedName name="_Toc525550672" localSheetId="34">'t17'!$A$3</definedName>
    <definedName name="_Toc525550673" localSheetId="29">'t12'!$A$3</definedName>
    <definedName name="tabellbilaga_gnsn_el_första" localSheetId="29">'t12'!$A$2</definedName>
    <definedName name="tabellbilaga_gnsn_enanv_byggår" localSheetId="24">'t7'!$A$2</definedName>
    <definedName name="tabellbilaga_gnsn_enanv_första" localSheetId="25">'t8'!$A$2</definedName>
    <definedName name="tabellbilaga_gnsn_olja_första" localSheetId="27">'t10'!$A$2</definedName>
    <definedName name="tabellbilaga_gnsn_olja_sista" localSheetId="28">'t11'!$A$2</definedName>
    <definedName name="tabellbilaga_gnsn_olja_sista" localSheetId="30">'t13'!$A$2</definedName>
    <definedName name="tabellbilaga_gnsn_olja_sista" localSheetId="32">'t15'!$A$2</definedName>
    <definedName name="tabellbilaga_gnsn_olja_sista" localSheetId="34">'t17'!$A$2</definedName>
    <definedName name="tabellbilaga_hus_anv_byggår" localSheetId="20">'t3'!$A$2</definedName>
    <definedName name="tabellbilaga_tot_bio" localSheetId="42">'t25'!$A$2</definedName>
    <definedName name="tabellbilaga_tot_olja" localSheetId="37">'t20'!$A$2</definedName>
    <definedName name="Total_energianvändning_bilaga" localSheetId="35">'t18'!$A$2</definedName>
    <definedName name="XX" localSheetId="6">#REF!</definedName>
    <definedName name="XX" localSheetId="9">#REF!</definedName>
    <definedName name="XX" localSheetId="28">#REF!</definedName>
    <definedName name="XX" localSheetId="30">#REF!</definedName>
    <definedName name="XX" localSheetId="32">#REF!</definedName>
    <definedName name="XX" localSheetId="34">#REF!</definedName>
    <definedName name="XX" localSheetId="0">#REF!</definedName>
    <definedName name="XX">#REF!</definedName>
  </definedNames>
  <calcPr calcId="145621"/>
</workbook>
</file>

<file path=xl/calcChain.xml><?xml version="1.0" encoding="utf-8"?>
<calcChain xmlns="http://schemas.openxmlformats.org/spreadsheetml/2006/main">
  <c r="F9" i="73" l="1"/>
  <c r="G9" i="73"/>
  <c r="H9" i="73"/>
  <c r="I9" i="73"/>
  <c r="J9" i="73"/>
  <c r="K9" i="73"/>
  <c r="L9" i="73"/>
  <c r="M9" i="73"/>
  <c r="G10" i="73"/>
  <c r="H10" i="73"/>
  <c r="I10" i="73"/>
  <c r="J10" i="73"/>
  <c r="K10" i="73"/>
  <c r="L10" i="73"/>
  <c r="M10" i="73"/>
  <c r="F10" i="73"/>
  <c r="E9" i="73"/>
  <c r="D9" i="73"/>
  <c r="C9" i="73"/>
  <c r="B9" i="73"/>
  <c r="B5" i="73"/>
  <c r="C5" i="73"/>
  <c r="D5" i="73"/>
  <c r="E5" i="73"/>
  <c r="B6" i="73"/>
  <c r="C6" i="73"/>
  <c r="D6" i="73"/>
  <c r="E6" i="73"/>
  <c r="B7" i="73"/>
  <c r="C7" i="73"/>
  <c r="D7" i="73"/>
  <c r="E7" i="73"/>
</calcChain>
</file>

<file path=xl/sharedStrings.xml><?xml version="1.0" encoding="utf-8"?>
<sst xmlns="http://schemas.openxmlformats.org/spreadsheetml/2006/main" count="2296" uniqueCount="406">
  <si>
    <t>MWh/hus</t>
  </si>
  <si>
    <t>1) Exklusive hushållsel</t>
  </si>
  <si>
    <t>Energislag</t>
  </si>
  <si>
    <t>TWh</t>
  </si>
  <si>
    <t>Biobränsle</t>
  </si>
  <si>
    <t>Fjärrvärme</t>
  </si>
  <si>
    <t>Olja</t>
  </si>
  <si>
    <t>Naturgas/stadsgas</t>
  </si>
  <si>
    <t>Närvärme</t>
  </si>
  <si>
    <t>Småhus 2006</t>
  </si>
  <si>
    <t>Småhus 2007</t>
  </si>
  <si>
    <t>Småhus 2008</t>
  </si>
  <si>
    <t>Procent</t>
  </si>
  <si>
    <t>..</t>
  </si>
  <si>
    <t>Anm: d = direktverkande, v = vattenburen</t>
  </si>
  <si>
    <t>Typ av värmepump</t>
  </si>
  <si>
    <t>1 000-tal</t>
  </si>
  <si>
    <t>Luft-luft/luft-vatten/frånluftvärmepumpar</t>
  </si>
  <si>
    <t>±</t>
  </si>
  <si>
    <t>luft-vatten/frånluftvärmepumpar</t>
  </si>
  <si>
    <t>Berg/jord/sjövärmepumpar</t>
  </si>
  <si>
    <t>Kombinationer av värmepumpar</t>
  </si>
  <si>
    <t>Samtliga</t>
  </si>
  <si>
    <t>Antal hus, 1000-tal</t>
  </si>
  <si>
    <t>-</t>
  </si>
  <si>
    <t>MWh</t>
  </si>
  <si>
    <t>År</t>
  </si>
  <si>
    <t>kWh</t>
  </si>
  <si>
    <t>Byggår</t>
  </si>
  <si>
    <t>Typ av ventilation</t>
  </si>
  <si>
    <t>–1940</t>
  </si>
  <si>
    <t>1941–1960</t>
  </si>
  <si>
    <t>1961–1970</t>
  </si>
  <si>
    <t>1971–1980</t>
  </si>
  <si>
    <t>1981–1990</t>
  </si>
  <si>
    <t>1991–2000</t>
  </si>
  <si>
    <t>2001-</t>
  </si>
  <si>
    <t>Enbart elvärme (d)</t>
  </si>
  <si>
    <t>Enbart elvärme (v)</t>
  </si>
  <si>
    <t>Enbart olja</t>
  </si>
  <si>
    <t>Olja och biobränsle</t>
  </si>
  <si>
    <t>Olja, biobränsle och el (d)</t>
  </si>
  <si>
    <t>Olja, biobränsle och el (v)</t>
  </si>
  <si>
    <t>Olja och el (d)</t>
  </si>
  <si>
    <t>Olja och el (v)</t>
  </si>
  <si>
    <t>Biobränsle och el (d)</t>
  </si>
  <si>
    <t>Biobränsle och el (v)</t>
  </si>
  <si>
    <t>Enbart biobränsle</t>
  </si>
  <si>
    <t>Berg/jord/sjövärmepump</t>
  </si>
  <si>
    <t>Övriga uppvärmningssätt</t>
  </si>
  <si>
    <t>El (d)</t>
  </si>
  <si>
    <t>El (v)</t>
  </si>
  <si>
    <t>El + olja</t>
  </si>
  <si>
    <t>El + biobränsle</t>
  </si>
  <si>
    <t>Berg/jord/ sjövp + el</t>
  </si>
  <si>
    <t>Berg/jord/ sjövp + biobr</t>
  </si>
  <si>
    <t>Berg/jord/ sjövp</t>
  </si>
  <si>
    <t>Fjärr- värme</t>
  </si>
  <si>
    <t>Övriga uppv. sätt</t>
  </si>
  <si>
    <t xml:space="preserve">Enbart olja </t>
  </si>
  <si>
    <t xml:space="preserve">Enbart biobränsle </t>
  </si>
  <si>
    <t xml:space="preserve">Fjärrvärme </t>
  </si>
  <si>
    <t>Enbart el (d)</t>
  </si>
  <si>
    <t>Enbart el (v)</t>
  </si>
  <si>
    <t>Olja och el</t>
  </si>
  <si>
    <t>Biobränsle och el</t>
  </si>
  <si>
    <t>Berg/jord/sjövp och el</t>
  </si>
  <si>
    <t>Berg/jord/sjövp och bio</t>
  </si>
  <si>
    <t>Berg/jord/sjövpump</t>
  </si>
  <si>
    <t>Stockholm</t>
  </si>
  <si>
    <t>Småland med öarna</t>
  </si>
  <si>
    <t>Mellersta Norrland</t>
  </si>
  <si>
    <t>Övre Norrland</t>
  </si>
  <si>
    <t>Olja, el och biobränsle</t>
  </si>
  <si>
    <t>Olja, el och bio</t>
  </si>
  <si>
    <t>El och bio</t>
  </si>
  <si>
    <t>Övriga komb. med el</t>
  </si>
  <si>
    <t>Berg/jord/sjövärmep</t>
  </si>
  <si>
    <r>
      <t>Enbart</t>
    </r>
    <r>
      <rPr>
        <b/>
        <sz val="8"/>
        <color indexed="8"/>
        <rFont val="Helvetica"/>
      </rPr>
      <t xml:space="preserve"> </t>
    </r>
    <r>
      <rPr>
        <b/>
        <sz val="8"/>
        <color indexed="8"/>
        <rFont val="Arial"/>
        <family val="2"/>
      </rPr>
      <t>fjärrvärme</t>
    </r>
  </si>
  <si>
    <t>Samtliga med fjärrvärme</t>
  </si>
  <si>
    <t>Enbart fjärrvärme</t>
  </si>
  <si>
    <t>Fjärrvärme i komb</t>
  </si>
  <si>
    <r>
      <t>Enbart</t>
    </r>
    <r>
      <rPr>
        <b/>
        <sz val="8"/>
        <color indexed="8"/>
        <rFont val="Helvetica"/>
      </rPr>
      <t xml:space="preserve"> </t>
    </r>
    <r>
      <rPr>
        <b/>
        <sz val="8"/>
        <color indexed="8"/>
        <rFont val="Arial"/>
        <family val="2"/>
      </rPr>
      <t>gas</t>
    </r>
  </si>
  <si>
    <t>Samtliga med gas</t>
  </si>
  <si>
    <t>Gas i komb</t>
  </si>
  <si>
    <t>Energimängd</t>
  </si>
  <si>
    <t xml:space="preserve">Olja och el </t>
  </si>
  <si>
    <t xml:space="preserve">Berg/jord/sjövpump </t>
  </si>
  <si>
    <t>Övriga komb. med olja</t>
  </si>
  <si>
    <t>El och biobränsle</t>
  </si>
  <si>
    <t>Fjärrvärme i kombination med annan uppvärmning</t>
  </si>
  <si>
    <t>Olja och ved</t>
  </si>
  <si>
    <t>Olja, el, ved</t>
  </si>
  <si>
    <t>El och ved</t>
  </si>
  <si>
    <t>Enbart ved</t>
  </si>
  <si>
    <t>Ved och el (d)</t>
  </si>
  <si>
    <t>Ved och el (v)</t>
  </si>
  <si>
    <t>Bränsleslag</t>
  </si>
  <si>
    <t>Energieffektiviserande åtgärd</t>
  </si>
  <si>
    <t>Isolerglas, minst hälften</t>
  </si>
  <si>
    <t>Reglersystem för styrning av inomhustemperatur</t>
  </si>
  <si>
    <t>Ackumulatortank</t>
  </si>
  <si>
    <t>Energisnåla vitvaror</t>
  </si>
  <si>
    <t>Snålspolande dusch</t>
  </si>
  <si>
    <t>Annan åtgärd</t>
  </si>
  <si>
    <t>Antal hus (1 000-tal)</t>
  </si>
  <si>
    <t>Mekaniskt frånluftsystem</t>
  </si>
  <si>
    <t>Ej känd</t>
  </si>
  <si>
    <t>Antal       (1 000-tal)</t>
  </si>
  <si>
    <t>Enbart berg/jord/sjövärmep</t>
  </si>
  <si>
    <t>Antal hus   2006,</t>
  </si>
  <si>
    <t>Östra Mellan- sverige</t>
  </si>
  <si>
    <t>Norra Mellan- sverige</t>
  </si>
  <si>
    <t>Västsverige</t>
  </si>
  <si>
    <t>Sydsverige</t>
  </si>
  <si>
    <t>Östra Mellan-sverige</t>
  </si>
  <si>
    <t>Norra Mellan-sverige</t>
  </si>
  <si>
    <r>
      <t>Fjärrvärme i</t>
    </r>
    <r>
      <rPr>
        <b/>
        <sz val="8"/>
        <color indexed="8"/>
        <rFont val="Helvetica"/>
      </rPr>
      <t xml:space="preserve"> </t>
    </r>
    <r>
      <rPr>
        <b/>
        <sz val="8"/>
        <color indexed="8"/>
        <rFont val="Arial"/>
        <family val="2"/>
      </rPr>
      <t>kombination med annan uppvärmning</t>
    </r>
  </si>
  <si>
    <r>
      <t>Gas i</t>
    </r>
    <r>
      <rPr>
        <b/>
        <sz val="8"/>
        <color indexed="8"/>
        <rFont val="Helvetica"/>
      </rPr>
      <t xml:space="preserve"> </t>
    </r>
    <r>
      <rPr>
        <b/>
        <sz val="8"/>
        <color indexed="8"/>
        <rFont val="Arial"/>
        <family val="2"/>
      </rPr>
      <t>kombination med annan uppvärmning</t>
    </r>
  </si>
  <si>
    <t>Fjärrvärme 
GWh</t>
  </si>
  <si>
    <t>Naturgas/stadsgas 
GWh</t>
  </si>
  <si>
    <t>Närvärme (annan panncentral) 
GWh</t>
  </si>
  <si>
    <t>Biobränsle 
GWh</t>
  </si>
  <si>
    <t>Berg/jord/sjövp</t>
  </si>
  <si>
    <t>därav byte av uppvärmningssätt</t>
  </si>
  <si>
    <t>Pellets
1 000 ton</t>
  </si>
  <si>
    <t xml:space="preserve">Berg/jord/ sjövärmepump </t>
  </si>
  <si>
    <t>Anm. Den redovisade skattningen ± tillhörande felmarginal utgör ett 95% konfidensintervall under antagandet att undersökningsvariabeln är normalfördelad</t>
  </si>
  <si>
    <r>
      <t>El</t>
    </r>
    <r>
      <rPr>
        <vertAlign val="superscript"/>
        <sz val="8"/>
        <rFont val="Arial"/>
        <family val="2"/>
      </rPr>
      <t>1</t>
    </r>
  </si>
  <si>
    <t xml:space="preserve">därav </t>
  </si>
  <si>
    <t>luft-luftvärmepumpar</t>
  </si>
  <si>
    <r>
      <t>Solfångararea per hus, m</t>
    </r>
    <r>
      <rPr>
        <vertAlign val="superscript"/>
        <sz val="8"/>
        <rFont val="Arial"/>
        <family val="2"/>
      </rPr>
      <t>2</t>
    </r>
  </si>
  <si>
    <t>El + bio-bränsle</t>
  </si>
  <si>
    <t>Enbart bio-bränsle</t>
  </si>
  <si>
    <t xml:space="preserve">Berg/jord/sjövärmepump </t>
  </si>
  <si>
    <t xml:space="preserve">Diagram över tidsserie på olje- resp. elanvändning per kvadratmeter uppvärmd yta </t>
  </si>
  <si>
    <t>Berg/jord/sjö-värmepump</t>
  </si>
  <si>
    <t>Gas i kombination med annan uppvärmning</t>
  </si>
  <si>
    <r>
      <t>Flis/spån
1 000 m</t>
    </r>
    <r>
      <rPr>
        <b/>
        <vertAlign val="superscript"/>
        <sz val="8"/>
        <rFont val="Arial"/>
        <family val="2"/>
      </rPr>
      <t>3</t>
    </r>
  </si>
  <si>
    <r>
      <t xml:space="preserve">Mekaniskt till- och frånluftsystem </t>
    </r>
    <r>
      <rPr>
        <i/>
        <sz val="8"/>
        <rFont val="Arial"/>
        <family val="2"/>
      </rPr>
      <t>utan</t>
    </r>
    <r>
      <rPr>
        <sz val="8"/>
        <rFont val="Arial"/>
        <family val="2"/>
      </rPr>
      <t xml:space="preserve"> ventilationsvärmeväxlare</t>
    </r>
  </si>
  <si>
    <r>
      <t xml:space="preserve">Mekaniskt till- och frånluftsystem </t>
    </r>
    <r>
      <rPr>
        <i/>
        <sz val="8"/>
        <rFont val="Arial"/>
        <family val="2"/>
      </rPr>
      <t>med</t>
    </r>
    <r>
      <rPr>
        <sz val="8"/>
        <rFont val="Arial"/>
        <family val="2"/>
      </rPr>
      <t xml:space="preserve"> ventilationsvärmeväxlare</t>
    </r>
  </si>
  <si>
    <t>Berg/jord/sjövärmep och biobränsle</t>
  </si>
  <si>
    <t>Andel
%</t>
  </si>
  <si>
    <t>Samtliga typer av värmepumpar</t>
  </si>
  <si>
    <t>Antal småhus, 1 000-tal</t>
  </si>
  <si>
    <t>Antal hus i populationen (1 000-tal)</t>
  </si>
  <si>
    <t>Antal hus som genomfört ändring (1 000-tal)</t>
  </si>
  <si>
    <t>Antal hus som genofört åtgärd (1 000-tal)</t>
  </si>
  <si>
    <t>El
(inkl. hushållsel)
GWh</t>
  </si>
  <si>
    <t>El
(exkl. hushållsel)
GWh</t>
  </si>
  <si>
    <r>
      <t>Genomsnittlig energianvändning</t>
    </r>
    <r>
      <rPr>
        <b/>
        <vertAlign val="superscript"/>
        <sz val="8"/>
        <rFont val="Arial"/>
        <family val="2"/>
      </rPr>
      <t>1</t>
    </r>
  </si>
  <si>
    <r>
      <t>Per kvadratmeter (kWh/m</t>
    </r>
    <r>
      <rPr>
        <vertAlign val="superscript"/>
        <sz val="8"/>
        <rFont val="Arial"/>
        <family val="2"/>
      </rPr>
      <t>2</t>
    </r>
    <r>
      <rPr>
        <sz val="8"/>
        <rFont val="Arial"/>
        <family val="2"/>
      </rPr>
      <t>)</t>
    </r>
  </si>
  <si>
    <t>Per småhus (MWh/hus)</t>
  </si>
  <si>
    <t>Antal hus som genomfört åtgärd (1 000-tal)</t>
  </si>
  <si>
    <r>
      <t>1</t>
    </r>
    <r>
      <rPr>
        <sz val="8"/>
        <color indexed="8"/>
        <rFont val="Times New Roman"/>
        <family val="1"/>
      </rPr>
      <t xml:space="preserve"> Exklusive hushållsel</t>
    </r>
  </si>
  <si>
    <r>
      <t>kWh/m</t>
    </r>
    <r>
      <rPr>
        <b/>
        <vertAlign val="superscript"/>
        <sz val="8"/>
        <rFont val="Arial"/>
        <family val="2"/>
      </rPr>
      <t>2</t>
    </r>
  </si>
  <si>
    <t>TOTALT</t>
  </si>
  <si>
    <t>SAMTLIGA</t>
  </si>
  <si>
    <t>SAMTLIGA MED FJÄRRVÄRME</t>
  </si>
  <si>
    <t>SAMTLIGA MED GAS</t>
  </si>
  <si>
    <r>
      <t>KWh/m</t>
    </r>
    <r>
      <rPr>
        <vertAlign val="superscript"/>
        <sz val="8"/>
        <rFont val="Arial"/>
        <family val="2"/>
      </rPr>
      <t>2</t>
    </r>
  </si>
  <si>
    <t>Antal hus, 1 000-tal</t>
  </si>
  <si>
    <r>
      <t>Ved</t>
    </r>
    <r>
      <rPr>
        <b/>
        <vertAlign val="superscript"/>
        <sz val="8"/>
        <rFont val="Arial"/>
        <family val="2"/>
      </rPr>
      <t>1</t>
    </r>
    <r>
      <rPr>
        <b/>
        <sz val="8"/>
        <rFont val="Arial"/>
        <family val="2"/>
      </rPr>
      <t xml:space="preserve">
1 000 m</t>
    </r>
    <r>
      <rPr>
        <b/>
        <vertAlign val="superscript"/>
        <sz val="8"/>
        <rFont val="Arial"/>
        <family val="2"/>
      </rPr>
      <t>3</t>
    </r>
  </si>
  <si>
    <r>
      <t>KWh/m</t>
    </r>
    <r>
      <rPr>
        <vertAlign val="superscript"/>
        <sz val="8"/>
        <rFont val="Arial"/>
        <family val="2"/>
      </rPr>
      <t>2</t>
    </r>
    <r>
      <rPr>
        <sz val="8"/>
        <rFont val="Arial"/>
        <family val="2"/>
      </rPr>
      <t>, samtliga</t>
    </r>
  </si>
  <si>
    <t>Frånluft med återvinning av ventilationsvärme</t>
  </si>
  <si>
    <t>Befintligt uppvärmningssätt</t>
  </si>
  <si>
    <t>Använt uppvärmningssätt</t>
  </si>
  <si>
    <t>Olja och elvärme</t>
  </si>
  <si>
    <t>Biobränsle och elvärme</t>
  </si>
  <si>
    <t>Berg/jord/sjövärmep och elvärme</t>
  </si>
  <si>
    <t>Olja, biobr. och elvärme (d)</t>
  </si>
  <si>
    <t>Olja, biobr. och elvärme (v)</t>
  </si>
  <si>
    <t>Olja och elvärme (d)</t>
  </si>
  <si>
    <t>Olja och elvärme (v)</t>
  </si>
  <si>
    <t>Biobränsle och elvärme (d)</t>
  </si>
  <si>
    <t>Biobränsle och elvärme (v)</t>
  </si>
  <si>
    <t>Enbart berg/jord/sjövärmepump</t>
  </si>
  <si>
    <t xml:space="preserve"> </t>
  </si>
  <si>
    <r>
      <rPr>
        <vertAlign val="superscript"/>
        <sz val="8"/>
        <rFont val="Times New Roman"/>
        <family val="1"/>
      </rPr>
      <t>1</t>
    </r>
    <r>
      <rPr>
        <sz val="8"/>
        <rFont val="Times New Roman"/>
        <family val="1"/>
      </rPr>
      <t xml:space="preserve"> Hushållsel ingår inte. Den schabloniserade beräkningen av hushållsel är beskriven i kvalitetsdeklarationen.</t>
    </r>
  </si>
  <si>
    <r>
      <t>Samtliga</t>
    </r>
    <r>
      <rPr>
        <b/>
        <sz val="8"/>
        <rFont val="Arial"/>
        <family val="2"/>
      </rPr>
      <t xml:space="preserve">
GWh</t>
    </r>
  </si>
  <si>
    <r>
      <t>1</t>
    </r>
    <r>
      <rPr>
        <sz val="8"/>
        <rFont val="Times New Roman"/>
        <family val="1"/>
      </rPr>
      <t xml:space="preserve"> Vedanvändning &lt; 1m</t>
    </r>
    <r>
      <rPr>
        <vertAlign val="superscript"/>
        <sz val="8"/>
        <rFont val="Times New Roman"/>
        <family val="1"/>
      </rPr>
      <t>3</t>
    </r>
    <r>
      <rPr>
        <sz val="8"/>
        <rFont val="Times New Roman"/>
        <family val="1"/>
      </rPr>
      <t xml:space="preserve"> ingår. Ved anges i travat mått. Flis/spån anges i stjälpt mått.</t>
    </r>
    <r>
      <rPr>
        <vertAlign val="superscript"/>
        <sz val="8"/>
        <rFont val="Times New Roman"/>
        <family val="1"/>
      </rPr>
      <t/>
    </r>
  </si>
  <si>
    <r>
      <t>Småhus 2009</t>
    </r>
    <r>
      <rPr>
        <b/>
        <vertAlign val="superscript"/>
        <sz val="8"/>
        <rFont val="Arial"/>
        <family val="2"/>
      </rPr>
      <t>1</t>
    </r>
  </si>
  <si>
    <r>
      <rPr>
        <vertAlign val="superscript"/>
        <sz val="8"/>
        <rFont val="Times New Roman"/>
        <family val="1"/>
      </rPr>
      <t>1</t>
    </r>
    <r>
      <rPr>
        <sz val="8"/>
        <rFont val="Times New Roman"/>
        <family val="1"/>
      </rPr>
      <t xml:space="preserve"> Från och med år 2009 är urvalsramen något förändrad, se avsnitt 5.1</t>
    </r>
  </si>
  <si>
    <t>Antal                  (1 000-tal)</t>
  </si>
  <si>
    <t>Småhus 2010</t>
  </si>
  <si>
    <t>Olja 
GWh</t>
  </si>
  <si>
    <t>El</t>
  </si>
  <si>
    <t>Andel
(%)</t>
  </si>
  <si>
    <t>Andel småhus, procent</t>
  </si>
  <si>
    <t>Tabellnummer</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</si>
  <si>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</si>
  <si>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</si>
  <si>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</si>
  <si>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</si>
  <si>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</si>
  <si>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</si>
  <si>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</si>
  <si>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</si>
  <si>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</si>
  <si>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</si>
  <si>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</si>
  <si>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</si>
  <si>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</si>
  <si>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</si>
  <si>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</si>
  <si>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</si>
  <si>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</si>
  <si>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</si>
  <si>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</si>
  <si>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</si>
  <si>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</si>
  <si>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</si>
  <si>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</si>
  <si>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</si>
  <si>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</si>
  <si>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</si>
  <si>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</si>
  <si>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</si>
  <si>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</si>
  <si>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</si>
  <si>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</si>
  <si>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Redovisning av</t>
  </si>
  <si>
    <t>Antal hus</t>
  </si>
  <si>
    <t>x</t>
  </si>
  <si>
    <t>Uppvärmd bostads-area</t>
  </si>
  <si>
    <t>Total uppvärmd area</t>
  </si>
  <si>
    <r>
      <t>Energianvändning per m</t>
    </r>
    <r>
      <rPr>
        <vertAlign val="superscript"/>
        <sz val="8"/>
        <rFont val="Arial"/>
        <family val="2"/>
      </rPr>
      <t>2</t>
    </r>
  </si>
  <si>
    <t>Energianvändning per hus</t>
  </si>
  <si>
    <t>Total energi-användning</t>
  </si>
  <si>
    <t>Sammanlagd ved/flis /spån/ pelletsanvändning</t>
  </si>
  <si>
    <t>Indelning efter</t>
  </si>
  <si>
    <t>Biarea</t>
  </si>
  <si>
    <t>Byte av uppvärmnings-system</t>
  </si>
  <si>
    <t>Energi- effektiviserande åtgärder</t>
  </si>
  <si>
    <t>El + bio- bränsle</t>
  </si>
  <si>
    <t>Enbart bio- bränsle</t>
  </si>
  <si>
    <t>–</t>
  </si>
  <si>
    <t>Gas</t>
  </si>
  <si>
    <t>Ved</t>
  </si>
  <si>
    <t>Flis/spån</t>
  </si>
  <si>
    <t>Pellets</t>
  </si>
  <si>
    <t>Total energianv</t>
  </si>
  <si>
    <t>Total en.anv/hus</t>
  </si>
  <si>
    <t>Total en.anv/m2</t>
  </si>
  <si>
    <t>Uppdelning efter energislag</t>
  </si>
  <si>
    <t>Småhus 2011</t>
  </si>
  <si>
    <t>Tabell 3.1 Antal småhus år 2011, fördelade efter befintligt uppvärmningssätt och byggår, 1 000-tal</t>
  </si>
  <si>
    <t>Table 3.1 Number of one- and two-dwelling buildings in 2011, by existing type of heating system and year of completion, 1000s</t>
  </si>
  <si>
    <t>Tabell 3.2 Antal småhus år 2011, fördelade efter befintligt och använt uppvärmningssätt, 1 000-tal</t>
  </si>
  <si>
    <t>Table 3.2 Number of one- and two-dwelling buildings in 2011, by existing type of heating system and type of heating system used, 1000s</t>
  </si>
  <si>
    <t>Tabell 3.3 Antal småhus år 2011, fördelade efter använt uppvärmningssätt och byggår, 1 000-tal</t>
  </si>
  <si>
    <t>Table 3.3 Number of one- and two-dwelling buildings in 2011, by type of heating system used and year of completion, 1000s</t>
  </si>
  <si>
    <t>Table 3.9 Average use of energy in one- and two-dwelling buildings in 2011, by existing type of heating system and type of heating system used, MWh/house</t>
  </si>
  <si>
    <r>
      <t>Tabell 3.9 Genomsnittlig energianvändning</t>
    </r>
    <r>
      <rPr>
        <b/>
        <vertAlign val="superscript"/>
        <sz val="10"/>
        <rFont val="Times New Roman"/>
        <family val="1"/>
      </rPr>
      <t>1</t>
    </r>
    <r>
      <rPr>
        <b/>
        <sz val="10"/>
        <rFont val="Times New Roman"/>
        <family val="1"/>
      </rPr>
      <t xml:space="preserve"> per småhus år 2011, fördelad efter befintligt och använt uppvärmningssätt, MWh/hus</t>
    </r>
  </si>
  <si>
    <t>Användning av hushållsel i småhus, åren 1970 – 2011</t>
  </si>
  <si>
    <t>(småhus på lantbruksfastighet ingår åren 1993, 1996, 1999, 2002, 2003 och 2005 - 2011)</t>
  </si>
  <si>
    <t>Tabellnr f.g. år</t>
  </si>
  <si>
    <t>Riket</t>
  </si>
  <si>
    <t>Totalt</t>
  </si>
  <si>
    <r>
      <t>Olja i kombinationer</t>
    </r>
    <r>
      <rPr>
        <vertAlign val="superscript"/>
        <sz val="8"/>
        <rFont val="Arial"/>
        <family val="2"/>
      </rPr>
      <t>1</t>
    </r>
  </si>
  <si>
    <r>
      <t>Olja i kombinationer</t>
    </r>
    <r>
      <rPr>
        <vertAlign val="superscript"/>
        <sz val="8"/>
        <rFont val="Arial"/>
        <family val="2"/>
      </rPr>
      <t>2</t>
    </r>
  </si>
  <si>
    <r>
      <t>liter/m</t>
    </r>
    <r>
      <rPr>
        <b/>
        <vertAlign val="superscript"/>
        <sz val="8"/>
        <rFont val="Arial"/>
        <family val="2"/>
      </rPr>
      <t>2</t>
    </r>
  </si>
  <si>
    <t>Andel hus som genomfört åtgärd (procent)</t>
  </si>
  <si>
    <t>Ändring av uppvärmningssystem under 2001-2011</t>
  </si>
  <si>
    <t>Uppvärmd bostadsarea</t>
  </si>
  <si>
    <r>
      <t>Tabell 3.5 Uppvärmd area (inkl. biarea) i småhus år 2011, fördelad efter använt uppvärmningssätt och byggår, miljoner m</t>
    </r>
    <r>
      <rPr>
        <b/>
        <vertAlign val="superscript"/>
        <sz val="10"/>
        <rFont val="Times New Roman"/>
        <family val="1"/>
      </rPr>
      <t>2</t>
    </r>
  </si>
  <si>
    <r>
      <t>Table 3.5 Heated floor area (incl. non-residential floor area) in one- and two-dwelling buildings in 2011, by type of heating system used and year of completion, millions of m</t>
    </r>
    <r>
      <rPr>
        <vertAlign val="superscript"/>
        <sz val="10"/>
        <rFont val="Times New Roman"/>
        <family val="1"/>
      </rPr>
      <t>2</t>
    </r>
  </si>
  <si>
    <r>
      <t xml:space="preserve"> Tabell 3.6 Uppvärmd area (inkl. biarea) samt uppvärmd bostadsarea i småhus år 2011, fördelad efter byggår, miljoner m</t>
    </r>
    <r>
      <rPr>
        <b/>
        <vertAlign val="superscript"/>
        <sz val="10"/>
        <rFont val="Times New Roman"/>
        <family val="1"/>
      </rPr>
      <t>2</t>
    </r>
  </si>
  <si>
    <r>
      <t>Table 3.6 Heated floor area (incl. non-residential floor) area and heated residential floor area  in one- and two-dwelling buildings in 2011, by year of completion, millions of m</t>
    </r>
    <r>
      <rPr>
        <vertAlign val="superscript"/>
        <sz val="10"/>
        <rFont val="Times New Roman"/>
        <family val="1"/>
      </rPr>
      <t>2</t>
    </r>
  </si>
  <si>
    <r>
      <t>Tabell 3.7 Genomsnittlig energianvändning</t>
    </r>
    <r>
      <rPr>
        <b/>
        <vertAlign val="superscript"/>
        <sz val="10"/>
        <rFont val="Times New Roman"/>
        <family val="1"/>
      </rPr>
      <t>1</t>
    </r>
    <r>
      <rPr>
        <b/>
        <sz val="10"/>
        <rFont val="Times New Roman"/>
        <family val="1"/>
      </rPr>
      <t xml:space="preserve"> för uppvärmning och varmvatten i småhus år 2011, fördelad efter byggår, MWh/hus respektive kWh/m</t>
    </r>
    <r>
      <rPr>
        <b/>
        <vertAlign val="superscript"/>
        <sz val="10"/>
        <rFont val="Times New Roman"/>
        <family val="1"/>
      </rPr>
      <t>2</t>
    </r>
  </si>
  <si>
    <r>
      <t>Table 3.7 Average use of energy for heating and hot water in one- and two-dwelling buildings in 2011, by year of completion, MWh/house and kWh/m</t>
    </r>
    <r>
      <rPr>
        <vertAlign val="superscript"/>
        <sz val="10"/>
        <rFont val="Times New Roman"/>
        <family val="1"/>
      </rPr>
      <t>2</t>
    </r>
  </si>
  <si>
    <r>
      <t>Tabell 3.8 Genomsnittlig energianvändning</t>
    </r>
    <r>
      <rPr>
        <b/>
        <vertAlign val="superscript"/>
        <sz val="10"/>
        <rFont val="Times New Roman"/>
        <family val="1"/>
      </rPr>
      <t>1</t>
    </r>
    <r>
      <rPr>
        <b/>
        <sz val="10"/>
        <rFont val="Times New Roman"/>
        <family val="1"/>
      </rPr>
      <t xml:space="preserve"> per småhus år 2011, fördelad efter befintligt och använt uppvärmningssätt, MWh/hus</t>
    </r>
  </si>
  <si>
    <t>Table 3.8 Average use of energy for one- and two-dwelling buildings in 2011, by existing type of heating system and type of heating system used, MWh/house</t>
  </si>
  <si>
    <r>
      <t>Tabell 3.10 Genomsnittlig oljeanvändning per småhus år 2011, fördelad efter befintligt och använt uppvärmningssätt, m</t>
    </r>
    <r>
      <rPr>
        <b/>
        <vertAlign val="superscript"/>
        <sz val="10"/>
        <rFont val="Times New Roman"/>
        <family val="1"/>
      </rPr>
      <t>3</t>
    </r>
    <r>
      <rPr>
        <b/>
        <sz val="10"/>
        <rFont val="Times New Roman"/>
        <family val="1"/>
      </rPr>
      <t>/hus</t>
    </r>
  </si>
  <si>
    <r>
      <t>Table 3.10 Average use of oil in one- and two-dwelling buildings in 2011, by existing type of heating system and type of heating system used, m</t>
    </r>
    <r>
      <rPr>
        <vertAlign val="superscript"/>
        <sz val="10"/>
        <rFont val="Times New Roman"/>
        <family val="1"/>
      </rPr>
      <t>3</t>
    </r>
    <r>
      <rPr>
        <sz val="10"/>
        <rFont val="Times New Roman"/>
        <family val="1"/>
      </rPr>
      <t>/house</t>
    </r>
  </si>
  <si>
    <r>
      <t>Table 3.11 Average use of oil per m</t>
    </r>
    <r>
      <rPr>
        <vertAlign val="superscript"/>
        <sz val="10"/>
        <rFont val="Times New Roman"/>
        <family val="1"/>
      </rPr>
      <t>2</t>
    </r>
    <r>
      <rPr>
        <sz val="10"/>
        <rFont val="Times New Roman"/>
        <family val="1"/>
      </rPr>
      <t xml:space="preserve"> of heated floor area (incl. non-residential floor area) for one- and two-dwelling buildings in 2011, heated with oil exclusively, by year of completion, MWH/house and litres/m</t>
    </r>
    <r>
      <rPr>
        <vertAlign val="superscript"/>
        <sz val="10"/>
        <rFont val="Times New Roman"/>
        <family val="1"/>
      </rPr>
      <t>2</t>
    </r>
  </si>
  <si>
    <t>Tabell 3.12 Genomsnittlig elanvändning (inkl. hushållsel) per småhus år 2011, helt eller delvis uppvärmda med el, fördelad efter befintligt och använt uppvärmningssätt, MWh/hus</t>
  </si>
  <si>
    <t>Table 3.12 Average use of electricity (incl. electricity for household purposes) in one- and two-dwelling buildings in 2011, heated with electricity exclusively or partly, by existing type of heating system and type of heating system used, MWh/house</t>
  </si>
  <si>
    <r>
      <t>Tabell 3.11 Genomsnittlig oljeanvändning per m</t>
    </r>
    <r>
      <rPr>
        <b/>
        <vertAlign val="superscript"/>
        <sz val="10"/>
        <rFont val="Times New Roman"/>
        <family val="1"/>
      </rPr>
      <t>2</t>
    </r>
    <r>
      <rPr>
        <b/>
        <sz val="10"/>
        <rFont val="Times New Roman"/>
        <family val="1"/>
      </rPr>
      <t xml:space="preserve"> uppvärmd area (inkl. biarea) för småhus år 2011, uppvärmda med enbart olja, fördelad efter byggår, MWh/hus respektive liter/m</t>
    </r>
    <r>
      <rPr>
        <b/>
        <vertAlign val="superscript"/>
        <sz val="10"/>
        <rFont val="Times New Roman"/>
        <family val="1"/>
      </rPr>
      <t>2</t>
    </r>
  </si>
  <si>
    <r>
      <t>Tabell 3.13 Genomsnittlig elanvändning (inkl. hushållsel)</t>
    </r>
    <r>
      <rPr>
        <b/>
        <vertAlign val="superscript"/>
        <sz val="10"/>
        <rFont val="Times New Roman"/>
        <family val="1"/>
      </rPr>
      <t xml:space="preserve"> </t>
    </r>
    <r>
      <rPr>
        <b/>
        <sz val="10"/>
        <rFont val="Times New Roman"/>
        <family val="1"/>
      </rPr>
      <t>per m</t>
    </r>
    <r>
      <rPr>
        <b/>
        <vertAlign val="superscript"/>
        <sz val="10"/>
        <rFont val="Times New Roman"/>
        <family val="1"/>
      </rPr>
      <t xml:space="preserve">2 </t>
    </r>
    <r>
      <rPr>
        <b/>
        <sz val="10"/>
        <rFont val="Times New Roman"/>
        <family val="1"/>
      </rPr>
      <t>uppvärmd area (inkl. biarea) för småhus år 2011, uppvärmda med enbart el, fördelad efter byggår, kWh/m</t>
    </r>
    <r>
      <rPr>
        <b/>
        <vertAlign val="superscript"/>
        <sz val="10"/>
        <rFont val="Times New Roman"/>
        <family val="1"/>
      </rPr>
      <t>2</t>
    </r>
  </si>
  <si>
    <r>
      <t>Table 3.13 Average use of electricity (incl. electricity for household purposes) per m</t>
    </r>
    <r>
      <rPr>
        <vertAlign val="superscript"/>
        <sz val="10"/>
        <rFont val="Times New Roman"/>
        <family val="1"/>
      </rPr>
      <t>2</t>
    </r>
    <r>
      <rPr>
        <sz val="10"/>
        <rFont val="Times New Roman"/>
        <family val="1"/>
      </rPr>
      <t xml:space="preserve"> of heated floor area (incl. non-residential floor area) in one- and two-dwelling buildings in 2011, heated with electricity exclusively, by year of completion, MWh/house and kWh/m</t>
    </r>
    <r>
      <rPr>
        <vertAlign val="superscript"/>
        <sz val="10"/>
        <rFont val="Times New Roman"/>
        <family val="1"/>
      </rPr>
      <t>2</t>
    </r>
  </si>
  <si>
    <t>Tabell 3.14 Genomsnittlig fjärrvärmeanvändning per småhus år 2011, helt eller delvis uppvärmda med fjärrvärme, fördelad efter befintligt och använt uppvärmningssätt, MWh/hus</t>
  </si>
  <si>
    <t>Table 3.14 Average use of district heating in one- and two-dwelling buildings in 2011, per building heated with district heating exclusively or partly existing type of heating system and type of heating system used, MWh/house</t>
  </si>
  <si>
    <r>
      <t>Tabell 3.15 Genomsnittlig fjärrvärmeanvändning per m</t>
    </r>
    <r>
      <rPr>
        <b/>
        <vertAlign val="superscript"/>
        <sz val="10"/>
        <rFont val="Times New Roman"/>
        <family val="1"/>
      </rPr>
      <t>2</t>
    </r>
    <r>
      <rPr>
        <b/>
        <sz val="10"/>
        <rFont val="Times New Roman"/>
        <family val="1"/>
      </rPr>
      <t xml:space="preserve"> uppvärmd area (inkl. biarea) för småhus år 2011, uppvärmda med enbart fjärrvärme, fördelad efter byggår, MWH/hus och kWh/m</t>
    </r>
    <r>
      <rPr>
        <b/>
        <vertAlign val="superscript"/>
        <sz val="10"/>
        <rFont val="Times New Roman"/>
        <family val="1"/>
      </rPr>
      <t>2</t>
    </r>
  </si>
  <si>
    <r>
      <t>Table 3.15 Average use of district heating per m</t>
    </r>
    <r>
      <rPr>
        <vertAlign val="superscript"/>
        <sz val="10"/>
        <rFont val="Times New Roman"/>
        <family val="1"/>
      </rPr>
      <t>2</t>
    </r>
    <r>
      <rPr>
        <sz val="10"/>
        <rFont val="Times New Roman"/>
        <family val="1"/>
      </rPr>
      <t xml:space="preserve"> of heated floor area (incl. non-residential floor area) in one- and two-dwelling buildings in 2011, heated with district heating exclusively, by year of completion, MWh/house and kWh/m</t>
    </r>
    <r>
      <rPr>
        <vertAlign val="superscript"/>
        <sz val="10"/>
        <rFont val="Times New Roman"/>
        <family val="1"/>
      </rPr>
      <t>2</t>
    </r>
  </si>
  <si>
    <t>Tabell 3.16 Genomsnittlig naturgas/stadsgasanvändning per småhus år 2011, helt eller delvis uppvärmda med naturgas/stadsgas, fördelad efter befintligt och använt uppvärmningssätt, MWh/hus</t>
  </si>
  <si>
    <t>Table 3.16 Average use of gas in one- and two-dwelling buildings in 2011, per building heated with gas exclusively or partly, by existing type of heating system and type of heating system used, MWh/house</t>
  </si>
  <si>
    <t>Tabell 3.18 Total energianvändning för uppvärmning och varmvatten i småhus år 2011, fördelad efter använt uppvärmningssätt och energimängd, GWh</t>
  </si>
  <si>
    <t>Table 3.18 Total use of energy for heating and hot water in one- and two-dwelling buildings in 2011 by type of heating system used and use of fuels, Gwh</t>
  </si>
  <si>
    <r>
      <t>Tabell 3.19 Total energianvändning</t>
    </r>
    <r>
      <rPr>
        <b/>
        <vertAlign val="superscript"/>
        <sz val="10"/>
        <rFont val="Times New Roman"/>
        <family val="1"/>
      </rPr>
      <t>1</t>
    </r>
    <r>
      <rPr>
        <b/>
        <sz val="10"/>
        <rFont val="Times New Roman"/>
        <family val="1"/>
      </rPr>
      <t xml:space="preserve"> i småhus år 2011, fördelad efter använt uppvärmningssätt och region</t>
    </r>
    <r>
      <rPr>
        <b/>
        <vertAlign val="superscript"/>
        <sz val="10"/>
        <rFont val="Times New Roman"/>
        <family val="1"/>
      </rPr>
      <t>2</t>
    </r>
    <r>
      <rPr>
        <b/>
        <sz val="10"/>
        <rFont val="Times New Roman"/>
        <family val="1"/>
      </rPr>
      <t>, GWh</t>
    </r>
  </si>
  <si>
    <t>Table 3.19 Total use of energy, including electricity for household purposes, in one- and two-dwelling buildings in 2011 by type of heating system used and NUTS, GWh</t>
  </si>
  <si>
    <r>
      <t>Tabell 3.20 Total oljeanvändning för småhus år 2011, helt eller delvis uppvärmda med olja, fördelad efter befintligt och använt uppvärmningssätt, 1 000-tals m</t>
    </r>
    <r>
      <rPr>
        <b/>
        <vertAlign val="superscript"/>
        <sz val="10"/>
        <rFont val="Times New Roman"/>
        <family val="1"/>
      </rPr>
      <t>3</t>
    </r>
  </si>
  <si>
    <r>
      <t>Table 3.20 Total use of oil in one- and two-dwelling buildings in 2011, heated with oil exclusively or partly, by existing type of heating system and type of heating system used, 1 000s of m</t>
    </r>
    <r>
      <rPr>
        <vertAlign val="superscript"/>
        <sz val="10"/>
        <rFont val="Times New Roman"/>
        <family val="1"/>
      </rPr>
      <t>3</t>
    </r>
  </si>
  <si>
    <t>Tabell 3.21 Total elanvändning (inkl. hushållsel) för småhus år 2011, helt eller delvis uppvärmda med el, fördelad efter befintligt och använt uppvärmningssätt, GWh</t>
  </si>
  <si>
    <t>Table 3.21 Total use of electricity (incl. electricity for household purposes) in one- and two-dwelling buildings in 2011, heated with electricity exclusively or partly, by existing type of heating system and type of heating system used, GWh</t>
  </si>
  <si>
    <t>Tabell 3.22 Total fjärrvärmeanvändning för småhus år 2011, helt eller delvis uppvärmda med fjärrvärme, fördelad efter befintligt och använt uppvärmningssätt, GWh</t>
  </si>
  <si>
    <t>Table 3.22 Total use of district heating in one- and two-dwelling buildings in 2011, heated with district heating exclusively or partly, by existing type of heating system and type of heating system used, GWh</t>
  </si>
  <si>
    <t>Tabell 3.23 Total naturgas/stadsgasanvändning för småhus år 2011, helt eller delvis uppvärmda med naturgas/stadsgas, fördelad efter befintligt och använt uppvärmningssätt, GWh</t>
  </si>
  <si>
    <t>Table 3.23 Total consumption of gas in one- and two-dwelling buildings in 2011, heated with gas exclusively or partly, by existing type of heating system and type of heating system used, GWh</t>
  </si>
  <si>
    <r>
      <t>Tabell 3.24 Total vedanvändning</t>
    </r>
    <r>
      <rPr>
        <b/>
        <vertAlign val="superscript"/>
        <sz val="10"/>
        <rFont val="Times New Roman"/>
        <family val="1"/>
      </rPr>
      <t>1</t>
    </r>
    <r>
      <rPr>
        <b/>
        <sz val="10"/>
        <rFont val="Times New Roman"/>
        <family val="1"/>
      </rPr>
      <t xml:space="preserve"> för småhus år 2011, helt eller delvis uppvärmda med ved, befintligt och använt uppvärmningssätt, 1 000-tals m</t>
    </r>
    <r>
      <rPr>
        <b/>
        <vertAlign val="superscript"/>
        <sz val="10"/>
        <rFont val="Times New Roman"/>
        <family val="1"/>
      </rPr>
      <t>3</t>
    </r>
  </si>
  <si>
    <r>
      <t>Table 3.24 Total use of firewood in one- and two-dwelling buildings in 2011, exclusively or partly heated with firewood, by existing type of heating system and type of heating system used, 1000s of m</t>
    </r>
    <r>
      <rPr>
        <vertAlign val="superscript"/>
        <sz val="10"/>
        <rFont val="Times New Roman"/>
        <family val="1"/>
      </rPr>
      <t>3</t>
    </r>
  </si>
  <si>
    <r>
      <t>Tabell 3.25 Total användning av ved/flis/spån/pellets</t>
    </r>
    <r>
      <rPr>
        <b/>
        <vertAlign val="superscript"/>
        <sz val="10"/>
        <rFont val="Times New Roman"/>
        <family val="1"/>
      </rPr>
      <t>1</t>
    </r>
    <r>
      <rPr>
        <b/>
        <sz val="10"/>
        <rFont val="Times New Roman"/>
        <family val="1"/>
      </rPr>
      <t xml:space="preserve"> i småhus år 2011, helt eller delvis uppvärmda med ved/flis/spån/pellets, fördelad efter befintligt uppvärmningssätt</t>
    </r>
  </si>
  <si>
    <r>
      <t>Table 3.25 Total use of firewood/wood chips/pellets</t>
    </r>
    <r>
      <rPr>
        <vertAlign val="superscript"/>
        <sz val="10"/>
        <rFont val="Times New Roman"/>
        <family val="1"/>
      </rPr>
      <t>1</t>
    </r>
    <r>
      <rPr>
        <sz val="10"/>
        <rFont val="Times New Roman"/>
        <family val="1"/>
      </rPr>
      <t xml:space="preserve"> in one- and two-dwelling buildings in 2011, exclusively or partly heated with firewood/wood chips/pellets, by existing type of heating system</t>
    </r>
  </si>
  <si>
    <t>Tabell 3.26 Antal småhus år 2011, fördelade efter under år 2001‑2011 genomförd energieffektiviserande åtgärd och byggår, 1 000-tal</t>
  </si>
  <si>
    <t>Table 3.26 Number of one- and two-dwelling buildings in 2011, by types of energy efficiency measures taken during 2001‑2011 and year of completion, 1000s</t>
  </si>
  <si>
    <t>Table 3.27 Number of one- and two-dwelling buildings in 2011, by types of energy efficiency measures taken during 2011 and year of completion, 1000s</t>
  </si>
  <si>
    <t>Tabell 3.27 Antal småhus år 2011, fördelade efter under år 2011 genomförd energieffektiviserande åtgärd och byggår, 1 000-tal</t>
  </si>
  <si>
    <t>Tabell 3.28 Antal småhus år 2011, fördelade efter ändring av uppvärmningssystem och byggår, 1 000-tal</t>
  </si>
  <si>
    <t>Table 3.28 Number of one- and two-dwelling buildings in 2011, by change of heating system and year of completion, 1 000s</t>
  </si>
  <si>
    <t>Tabell 3.29 Antal småhus år 2011, fördelade efter typ av ventilation och byggår, 1 000-tal</t>
  </si>
  <si>
    <t>Table 3.29 Number of one- and two-dwelling buildings in 2011, by type of ventilation and year of completion, 1000s</t>
  </si>
  <si>
    <r>
      <t>m</t>
    </r>
    <r>
      <rPr>
        <b/>
        <vertAlign val="superscript"/>
        <sz val="8"/>
        <rFont val="Arial"/>
        <family val="2"/>
      </rPr>
      <t>3</t>
    </r>
    <r>
      <rPr>
        <b/>
        <sz val="8"/>
        <rFont val="Arial"/>
        <family val="2"/>
      </rPr>
      <t>/hus</t>
    </r>
  </si>
  <si>
    <t>Andel (%)</t>
  </si>
  <si>
    <t>2011</t>
  </si>
  <si>
    <t>NUTS/Region</t>
  </si>
  <si>
    <t>Figur 1: Underlag</t>
  </si>
  <si>
    <t>Totala energianvändning per energislag (TWh)</t>
  </si>
  <si>
    <t>Andel av den totala energianvändning per energislag (procent)</t>
  </si>
  <si>
    <t>Figur 2 och 3: Underlag</t>
  </si>
  <si>
    <t>Figur 4 Genomsnittlig elanvändning (inkl. hushållsel) i småhus uppvärmda enbart med el,</t>
  </si>
  <si>
    <t>Figur 4 och 5: Underlag</t>
  </si>
  <si>
    <t>Figur 6: Underlag</t>
  </si>
  <si>
    <t>Tabell 2.4 Antal småhus med någon typ av värmepump år 2007-2011</t>
  </si>
  <si>
    <r>
      <t>Enbart elvärme (d)</t>
    </r>
    <r>
      <rPr>
        <vertAlign val="superscript"/>
        <sz val="8"/>
        <rFont val="Arial"/>
        <family val="2"/>
      </rPr>
      <t>2</t>
    </r>
  </si>
  <si>
    <r>
      <t>Enbart elvärme (d)</t>
    </r>
    <r>
      <rPr>
        <vertAlign val="superscript"/>
        <sz val="8"/>
        <rFont val="Arial"/>
        <family val="2"/>
      </rPr>
      <t>1</t>
    </r>
  </si>
  <si>
    <r>
      <t>Uppvärmd area (inkl. biarea)</t>
    </r>
    <r>
      <rPr>
        <vertAlign val="superscript"/>
        <sz val="8"/>
        <rFont val="Arial"/>
        <family val="2"/>
      </rPr>
      <t>1</t>
    </r>
  </si>
  <si>
    <r>
      <t>–1940</t>
    </r>
    <r>
      <rPr>
        <vertAlign val="superscript"/>
        <sz val="8"/>
        <rFont val="Arial"/>
        <family val="2"/>
      </rPr>
      <t>2</t>
    </r>
  </si>
  <si>
    <r>
      <t>Enbart elvärme (d)</t>
    </r>
    <r>
      <rPr>
        <vertAlign val="superscript"/>
        <sz val="8"/>
        <rFont val="Arial"/>
        <family val="2"/>
      </rPr>
      <t>3</t>
    </r>
  </si>
  <si>
    <r>
      <t xml:space="preserve">–1940 </t>
    </r>
    <r>
      <rPr>
        <vertAlign val="superscript"/>
        <sz val="8"/>
        <rFont val="Arial"/>
        <family val="2"/>
      </rPr>
      <t>1</t>
    </r>
  </si>
  <si>
    <t xml:space="preserve">–1940 </t>
  </si>
  <si>
    <r>
      <t xml:space="preserve">1981–1990 </t>
    </r>
    <r>
      <rPr>
        <vertAlign val="superscript"/>
        <sz val="8"/>
        <rFont val="Arial"/>
        <family val="2"/>
      </rPr>
      <t>1</t>
    </r>
  </si>
  <si>
    <r>
      <t xml:space="preserve">Enbart elvärme (d) </t>
    </r>
    <r>
      <rPr>
        <vertAlign val="superscript"/>
        <sz val="8"/>
        <rFont val="Arial"/>
        <family val="2"/>
      </rPr>
      <t>3</t>
    </r>
  </si>
  <si>
    <r>
      <t xml:space="preserve">Enbart elvärme (d) </t>
    </r>
    <r>
      <rPr>
        <vertAlign val="superscript"/>
        <sz val="8"/>
        <rFont val="Arial"/>
        <family val="2"/>
      </rPr>
      <t>1</t>
    </r>
  </si>
  <si>
    <r>
      <t xml:space="preserve">Enbart fjärrvärme </t>
    </r>
    <r>
      <rPr>
        <vertAlign val="superscript"/>
        <sz val="8"/>
        <rFont val="Arial"/>
        <family val="2"/>
      </rPr>
      <t>1</t>
    </r>
  </si>
  <si>
    <r>
      <t>Enbart olja</t>
    </r>
    <r>
      <rPr>
        <vertAlign val="superscript"/>
        <sz val="8"/>
        <rFont val="Arial"/>
        <family val="2"/>
      </rPr>
      <t xml:space="preserve"> 1</t>
    </r>
  </si>
  <si>
    <r>
      <t xml:space="preserve">Enbart naturgas/stadsgas </t>
    </r>
    <r>
      <rPr>
        <vertAlign val="superscript"/>
        <sz val="8"/>
        <rFont val="Arial"/>
        <family val="2"/>
      </rPr>
      <t>1</t>
    </r>
  </si>
  <si>
    <r>
      <t xml:space="preserve">Enbart olja </t>
    </r>
    <r>
      <rPr>
        <vertAlign val="superscript"/>
        <sz val="8"/>
        <rFont val="Arial"/>
        <family val="2"/>
      </rPr>
      <t>1</t>
    </r>
  </si>
  <si>
    <r>
      <t xml:space="preserve">Enbart gas </t>
    </r>
    <r>
      <rPr>
        <vertAlign val="superscript"/>
        <sz val="8"/>
        <rFont val="Arial"/>
        <family val="2"/>
      </rPr>
      <t>1</t>
    </r>
  </si>
  <si>
    <r>
      <t>Olja, ved och el i komb.</t>
    </r>
    <r>
      <rPr>
        <vertAlign val="superscript"/>
        <sz val="8"/>
        <rFont val="Arial"/>
        <family val="2"/>
      </rPr>
      <t>2 3</t>
    </r>
  </si>
  <si>
    <r>
      <t>Olja i kombinationer</t>
    </r>
    <r>
      <rPr>
        <vertAlign val="superscript"/>
        <sz val="8"/>
        <rFont val="Arial"/>
        <family val="2"/>
      </rPr>
      <t>2 3</t>
    </r>
  </si>
  <si>
    <r>
      <t xml:space="preserve">Isolering av väggar/tak </t>
    </r>
    <r>
      <rPr>
        <vertAlign val="superscript"/>
        <sz val="8"/>
        <rFont val="Arial"/>
        <family val="2"/>
      </rPr>
      <t>1</t>
    </r>
  </si>
  <si>
    <r>
      <t xml:space="preserve">Självdrag </t>
    </r>
    <r>
      <rPr>
        <vertAlign val="superscript"/>
        <sz val="8"/>
        <rFont val="Arial"/>
        <family val="2"/>
      </rPr>
      <t>1</t>
    </r>
  </si>
  <si>
    <r>
      <rPr>
        <vertAlign val="superscript"/>
        <sz val="8"/>
        <rFont val="Times New Roman"/>
        <family val="1"/>
      </rPr>
      <t>1</t>
    </r>
    <r>
      <rPr>
        <sz val="8"/>
        <rFont val="Times New Roman"/>
        <family val="1"/>
      </rPr>
      <t xml:space="preserve"> Värdet i den första kolumnen på denna rad, 21±8, skall tolkas som att med 95 procents sannolikhet så har det under år 2011 genomförts isolering av väggar/tak i mellan 13 000 och 29 000 småhus byggda år 1940 eller tidigare.</t>
    </r>
  </si>
  <si>
    <r>
      <rPr>
        <vertAlign val="superscript"/>
        <sz val="8"/>
        <rFont val="Times New Roman"/>
        <family val="1"/>
      </rPr>
      <t>3</t>
    </r>
    <r>
      <rPr>
        <sz val="8"/>
        <rFont val="Times New Roman"/>
        <family val="1"/>
      </rPr>
      <t xml:space="preserve"> Värdet i den första kolumnen på denna rad, 17,5±0,8, skall tolkas som att med 95 procents sannolikhet låg den genomsnittliga energianvändningen år 2011 för ett småhus som endast </t>
    </r>
    <r>
      <rPr>
        <b/>
        <sz val="8"/>
        <rFont val="Times New Roman"/>
        <family val="1"/>
      </rPr>
      <t>kan värmas</t>
    </r>
    <r>
      <rPr>
        <sz val="8"/>
        <rFont val="Times New Roman"/>
        <family val="1"/>
      </rPr>
      <t xml:space="preserve"> med direktverkande elvärme på mellan 16,7 och 18,3 MWh per hus, inkl. hushållsel.</t>
    </r>
  </si>
  <si>
    <r>
      <rPr>
        <vertAlign val="superscript"/>
        <sz val="8"/>
        <rFont val="Times New Roman"/>
        <family val="1"/>
      </rPr>
      <t>1</t>
    </r>
    <r>
      <rPr>
        <sz val="8"/>
        <rFont val="Times New Roman"/>
        <family val="1"/>
      </rPr>
      <t xml:space="preserve"> Värdet i den första kolumnen på denna rad, 94±18, skall tolkas som att med 95 procents sannolikhet så har det under åren 2001-2011 genomförts isolering av väggar/tak i mellan 76 000 och 112 000 småhus byggda 1940 eller tidigare. </t>
    </r>
  </si>
  <si>
    <r>
      <rPr>
        <vertAlign val="superscript"/>
        <sz val="8"/>
        <rFont val="Times New Roman"/>
        <family val="1"/>
      </rPr>
      <t>2</t>
    </r>
    <r>
      <rPr>
        <sz val="8"/>
        <rFont val="Times New Roman"/>
        <family val="1"/>
      </rPr>
      <t xml:space="preserve"> Värdet i den första kolumnen på denna rad, 37±12, skall tolkas som att med 95 procents sannolikhet så är det år 2011 mellan 25 000 och 49 000 småhus byggda år 1940 eller tidigare som endast </t>
    </r>
    <r>
      <rPr>
        <b/>
        <sz val="8"/>
        <rFont val="Times New Roman"/>
        <family val="1"/>
      </rPr>
      <t>kan</t>
    </r>
    <r>
      <rPr>
        <sz val="8"/>
        <rFont val="Times New Roman"/>
        <family val="1"/>
      </rPr>
      <t xml:space="preserve"> </t>
    </r>
    <r>
      <rPr>
        <b/>
        <sz val="8"/>
        <rFont val="Times New Roman"/>
        <family val="1"/>
      </rPr>
      <t>värmas</t>
    </r>
    <r>
      <rPr>
        <sz val="8"/>
        <rFont val="Times New Roman"/>
        <family val="1"/>
      </rPr>
      <t xml:space="preserve"> upp med direktverkande elvärme.</t>
    </r>
  </si>
  <si>
    <t>Tabell 3.4 Antal småhus år 2011, fördelade efter använt uppvärmningssätt och region (NUTS),  1 000-tal</t>
  </si>
  <si>
    <t>Table 3.4 Number of one- and two-dwelling buildings in 2011, by type of heating system used and region (NUTS), 1000s</t>
  </si>
  <si>
    <r>
      <t>Region (NUTS)</t>
    </r>
    <r>
      <rPr>
        <b/>
        <vertAlign val="superscript"/>
        <sz val="8"/>
        <rFont val="Arial"/>
        <family val="2"/>
      </rPr>
      <t>1</t>
    </r>
  </si>
  <si>
    <r>
      <rPr>
        <vertAlign val="superscript"/>
        <sz val="8"/>
        <rFont val="Times New Roman"/>
        <family val="1"/>
      </rPr>
      <t xml:space="preserve">2 </t>
    </r>
    <r>
      <rPr>
        <sz val="8"/>
        <rFont val="Times New Roman"/>
        <family val="1"/>
      </rPr>
      <t xml:space="preserve">Värdet i den första kolumnen på denna rad, 49±11, skall tolkas som att med 95 procents sannolikhet så är det år 2011 mellan 38 000 och 60 000 småhus i Stockholmsområdet som värmts med endast direktverkande el. </t>
    </r>
  </si>
  <si>
    <r>
      <rPr>
        <vertAlign val="superscript"/>
        <sz val="8"/>
        <rFont val="Times New Roman"/>
        <family val="1"/>
      </rPr>
      <t xml:space="preserve">1 </t>
    </r>
    <r>
      <rPr>
        <sz val="8"/>
        <rFont val="Times New Roman"/>
        <family val="1"/>
      </rPr>
      <t xml:space="preserve">Värdet i den första kolumnen på denna rad, 5,7±1,8, skall tolkas som att med 95 procents sannolikhet så är det år 2011 mellan 3,9 </t>
    </r>
    <r>
      <rPr>
        <sz val="8"/>
        <rFont val="Times New Roman"/>
        <family val="1"/>
      </rPr>
      <t>och 7,5 miljoner m</t>
    </r>
    <r>
      <rPr>
        <vertAlign val="superscript"/>
        <sz val="8"/>
        <rFont val="Times New Roman"/>
        <family val="1"/>
      </rPr>
      <t xml:space="preserve">2 </t>
    </r>
    <r>
      <rPr>
        <sz val="8"/>
        <rFont val="Times New Roman"/>
        <family val="1"/>
      </rPr>
      <t xml:space="preserve">uppvärmd area (bostadsarea inklusive biarea) i småhus, byggda år 1940 eller tidigare, som värmts med endast direktverkande el. </t>
    </r>
  </si>
  <si>
    <r>
      <rPr>
        <vertAlign val="superscript"/>
        <sz val="8"/>
        <rFont val="Times New Roman"/>
        <family val="1"/>
      </rPr>
      <t>1</t>
    </r>
    <r>
      <rPr>
        <sz val="8"/>
        <rFont val="Times New Roman"/>
        <family val="1"/>
      </rPr>
      <t xml:space="preserve"> Värdet i den första kolumnen på denna rad, 83,7±2,7, skall tolkas som att med 95 procents sannolikhet finns det år 2011 mellan 81,0</t>
    </r>
    <r>
      <rPr>
        <sz val="8"/>
        <rFont val="Times New Roman"/>
        <family val="1"/>
      </rPr>
      <t xml:space="preserve"> och 86,4 miljoner m</t>
    </r>
    <r>
      <rPr>
        <vertAlign val="superscript"/>
        <sz val="8"/>
        <rFont val="Times New Roman"/>
        <family val="1"/>
      </rPr>
      <t xml:space="preserve">2 </t>
    </r>
    <r>
      <rPr>
        <sz val="8"/>
        <rFont val="Times New Roman"/>
        <family val="1"/>
      </rPr>
      <t xml:space="preserve">uppvärmd area (bostadsarea och biarea) i småhus byggda år 1940 eller tidigare. </t>
    </r>
  </si>
  <si>
    <r>
      <rPr>
        <vertAlign val="superscript"/>
        <sz val="8"/>
        <rFont val="Times New Roman"/>
        <family val="1"/>
      </rPr>
      <t>1</t>
    </r>
    <r>
      <rPr>
        <sz val="8"/>
        <rFont val="Times New Roman"/>
        <family val="1"/>
      </rPr>
      <t xml:space="preserve"> Värdet i den första kolumnen på denna rad, 2,3±0,5, skall tolkas som att med 95 procents sannolikhet så användes år 2011 i genomsnitt mellan 1,8 </t>
    </r>
    <r>
      <rPr>
        <sz val="8"/>
        <rFont val="Times New Roman"/>
        <family val="1"/>
      </rPr>
      <t>och 2,8 m</t>
    </r>
    <r>
      <rPr>
        <vertAlign val="superscript"/>
        <sz val="8"/>
        <rFont val="Times New Roman"/>
        <family val="1"/>
      </rPr>
      <t>3</t>
    </r>
    <r>
      <rPr>
        <sz val="8"/>
        <rFont val="Times New Roman"/>
        <family val="1"/>
      </rPr>
      <t xml:space="preserve"> olja per småhus som enbart </t>
    </r>
    <r>
      <rPr>
        <b/>
        <sz val="8"/>
        <rFont val="Times New Roman"/>
        <family val="1"/>
      </rPr>
      <t>kan värmas</t>
    </r>
    <r>
      <rPr>
        <sz val="8"/>
        <rFont val="Times New Roman"/>
        <family val="1"/>
      </rPr>
      <t xml:space="preserve"> upp med olja. Observera att då oljeeldning idag är ovanligt som använt uppvärmningssätt bygger dessa skattningar på ett relativt litet underlag. De är därmed mer osäkra än t.ex. motsvarande skattningar för elvärme som idag är det vanligaste uppvärmningssättet i småhus. </t>
    </r>
  </si>
  <si>
    <r>
      <rPr>
        <vertAlign val="superscript"/>
        <sz val="8"/>
        <rFont val="Times New Roman"/>
        <family val="1"/>
      </rPr>
      <t>1</t>
    </r>
    <r>
      <rPr>
        <sz val="8"/>
        <rFont val="Times New Roman"/>
        <family val="1"/>
      </rPr>
      <t xml:space="preserve"> Värdet i den första kolumnen på denna rad, 2,5±1, skall tolkas som att med 95 procents sannolikhet så användes år 2011 i genomsnitt mellan 1,5 och 
3,5 m</t>
    </r>
    <r>
      <rPr>
        <vertAlign val="superscript"/>
        <sz val="8"/>
        <rFont val="Times New Roman"/>
        <family val="1"/>
      </rPr>
      <t>3</t>
    </r>
    <r>
      <rPr>
        <sz val="8"/>
        <rFont val="Times New Roman"/>
        <family val="1"/>
      </rPr>
      <t xml:space="preserve"> olja per småhus, byggt år 1940 eller tidigare, som endast </t>
    </r>
    <r>
      <rPr>
        <b/>
        <sz val="8"/>
        <rFont val="Times New Roman"/>
        <family val="1"/>
      </rPr>
      <t>kan värmas</t>
    </r>
    <r>
      <rPr>
        <sz val="8"/>
        <rFont val="Times New Roman"/>
        <family val="1"/>
      </rPr>
      <t xml:space="preserve"> med olja. Observera att då oljeeldning idag är ovanligt som använt uppvärmningssätt bygger dessa skattningar på ett relativt litet underlag. De är därmed mer osäkra än t.ex. motsvarande skattningar för elvärme som idag är det vanligaste uppvärmningssättet i småhus. </t>
    </r>
  </si>
  <si>
    <r>
      <rPr>
        <vertAlign val="superscript"/>
        <sz val="8"/>
        <rFont val="Times New Roman"/>
        <family val="1"/>
      </rPr>
      <t xml:space="preserve">1 </t>
    </r>
    <r>
      <rPr>
        <sz val="8"/>
        <rFont val="Times New Roman"/>
        <family val="1"/>
      </rPr>
      <t xml:space="preserve">Värdet i den första kolumnen på denna rad, 18,8±1,6, skall tolkas som att med 95 procents sannolikhet så användes år 2011 i genomsnitt mellan motsvarande 17,2 och 20,4 MWh el per småhus, byggt år 1940 eller tidigare, som endast </t>
    </r>
    <r>
      <rPr>
        <b/>
        <sz val="8"/>
        <rFont val="Times New Roman"/>
        <family val="1"/>
      </rPr>
      <t>kan värmas</t>
    </r>
    <r>
      <rPr>
        <sz val="8"/>
        <rFont val="Times New Roman"/>
        <family val="1"/>
      </rPr>
      <t xml:space="preserve"> med elvärme (direktverkande eller vattenburen). </t>
    </r>
  </si>
  <si>
    <r>
      <rPr>
        <vertAlign val="superscript"/>
        <sz val="8"/>
        <rFont val="Times New Roman"/>
        <family val="1"/>
      </rPr>
      <t>1</t>
    </r>
    <r>
      <rPr>
        <sz val="8"/>
        <rFont val="Times New Roman"/>
        <family val="1"/>
      </rPr>
      <t xml:space="preserve"> Värdet i den första kolumnen på denna rad, 17,5±0,8, skall tolkas som att med 95 procents sannolikhet så användes år 2011 i genomsnitt mellan motsvarande 16,7 och
 18,3 MWh el per småhus (inklusive hushållsel) som enbart </t>
    </r>
    <r>
      <rPr>
        <b/>
        <sz val="8"/>
        <rFont val="Times New Roman"/>
        <family val="1"/>
      </rPr>
      <t>kan värmas</t>
    </r>
    <r>
      <rPr>
        <sz val="8"/>
        <rFont val="Times New Roman"/>
        <family val="1"/>
      </rPr>
      <t xml:space="preserve"> med direktverkande elvärme.</t>
    </r>
  </si>
  <si>
    <r>
      <rPr>
        <vertAlign val="superscript"/>
        <sz val="8"/>
        <rFont val="Times New Roman"/>
        <family val="1"/>
      </rPr>
      <t>1</t>
    </r>
    <r>
      <rPr>
        <sz val="8"/>
        <rFont val="Times New Roman"/>
        <family val="1"/>
      </rPr>
      <t xml:space="preserve"> Värdet i den första kolumnen på denna rad, 18,4±1,4, skall tolkas som att med 95 procents sannolikhet så användes år 2011 i genomsnitt mellan motsvarande 17,0 och 19,8 MWh fjärrvärme per småhus som enbart </t>
    </r>
    <r>
      <rPr>
        <b/>
        <sz val="8"/>
        <rFont val="Times New Roman"/>
        <family val="1"/>
      </rPr>
      <t>kan värmas</t>
    </r>
    <r>
      <rPr>
        <sz val="8"/>
        <rFont val="Times New Roman"/>
        <family val="1"/>
      </rPr>
      <t xml:space="preserve"> med fjärrvärme.</t>
    </r>
  </si>
  <si>
    <r>
      <rPr>
        <vertAlign val="superscript"/>
        <sz val="8"/>
        <rFont val="Times New Roman"/>
        <family val="1"/>
      </rPr>
      <t>1</t>
    </r>
    <r>
      <rPr>
        <sz val="8"/>
        <rFont val="Times New Roman"/>
        <family val="1"/>
      </rPr>
      <t xml:space="preserve"> Värdet i den första kolumnen på denna rad, 24,5±3,0, skall tolkas som att med 95 procents sannolikhet så användes år 2011 i genomsnitt mellan motsvarande 21,5 och 27,5 MWh fjärrvärme per småhus, byggt 1940 eller tidigare, som endast </t>
    </r>
    <r>
      <rPr>
        <b/>
        <sz val="8"/>
        <rFont val="Times New Roman"/>
        <family val="1"/>
      </rPr>
      <t>kan värmas</t>
    </r>
    <r>
      <rPr>
        <sz val="8"/>
        <rFont val="Times New Roman"/>
        <family val="1"/>
      </rPr>
      <t xml:space="preserve"> med fjärrvärme. </t>
    </r>
  </si>
  <si>
    <r>
      <rPr>
        <vertAlign val="superscript"/>
        <sz val="8"/>
        <rFont val="Times New Roman"/>
        <family val="1"/>
      </rPr>
      <t>1</t>
    </r>
    <r>
      <rPr>
        <sz val="8"/>
        <rFont val="Times New Roman"/>
        <family val="1"/>
      </rPr>
      <t xml:space="preserve"> Värdet i den första kolumnen på denna rad, 9,5±2,3, skall tolkas som att med 95 procents sannolikhet så användes år 2011 i genomsnitt motsvarande mellan 7,2 och 11,8 MWh gas per småhus som enbart </t>
    </r>
    <r>
      <rPr>
        <b/>
        <sz val="8"/>
        <rFont val="Times New Roman"/>
        <family val="1"/>
      </rPr>
      <t>kan värmas</t>
    </r>
    <r>
      <rPr>
        <sz val="8"/>
        <rFont val="Times New Roman"/>
        <family val="1"/>
      </rPr>
      <t xml:space="preserve"> med gas (stadsgas eller naturgas). Observera att då gaseldning idag är ovanligt som använt uppvärmningssätt bygger dessa skattningar på ett relativt litet underlag. De är därmed mer osäkra än t.ex. motsvarande skattningar för elvärme som idag är det vanligaste uppvärmningssättet i småhus. </t>
    </r>
  </si>
  <si>
    <r>
      <rPr>
        <vertAlign val="superscript"/>
        <sz val="8"/>
        <rFont val="Times New Roman"/>
        <family val="1"/>
      </rPr>
      <t>1</t>
    </r>
    <r>
      <rPr>
        <sz val="8"/>
        <rFont val="Times New Roman"/>
        <family val="1"/>
      </rPr>
      <t xml:space="preserve"> Värdet i den första kolumnen på denna rad, 8,5±2,3, skall tolkas som att med 95 procents sannolikhet så användes år 2011 i genomsnitt mellan motsvarande 6,2 och 10,8 MWh gas per småhus, byggt 1940 eller tidigare, som endast </t>
    </r>
    <r>
      <rPr>
        <b/>
        <sz val="8"/>
        <rFont val="Times New Roman"/>
        <family val="1"/>
      </rPr>
      <t>kan värmas</t>
    </r>
    <r>
      <rPr>
        <sz val="8"/>
        <rFont val="Times New Roman"/>
        <family val="1"/>
      </rPr>
      <t xml:space="preserve"> med gas (naturgas eller stadsgas). Observera att då gaseldning idag är ovanligt som använt uppvärmningssätt bygger dessa skattningar på ett relativt litet underlag. De är därmed mer osäkra än t.ex. motsvarande skattningar för elvärme som idag är det vanligaste uppvärmningssättet i småhus. </t>
    </r>
  </si>
  <si>
    <r>
      <rPr>
        <vertAlign val="superscript"/>
        <sz val="8"/>
        <rFont val="Times New Roman"/>
        <family val="1"/>
      </rPr>
      <t>1</t>
    </r>
    <r>
      <rPr>
        <sz val="8"/>
        <rFont val="Times New Roman"/>
        <family val="1"/>
      </rPr>
      <t xml:space="preserve"> Värdet i den första kolumnen på denna rad, 270±148, skall tolkas som att med 95 procents sannolikhet så användes år 2011 i de småhus i riket som enbart värms med olja totalt mellan 122 och 418 GWh energi för uppvärming och varmvatten. Observera att osäkerheten är större de använda uppvärmningssätt som är mer ovanliga och där skattningarna därmed bygger på ett mindre underlag, här t.ex. genomgående för kolumnerna olja, gas och närvärme samt för vissa använda uppvärmningssätt, t.ex. "Olja och el".</t>
    </r>
  </si>
  <si>
    <r>
      <rPr>
        <vertAlign val="superscript"/>
        <sz val="8"/>
        <rFont val="Times New Roman"/>
        <family val="1"/>
      </rPr>
      <t>1</t>
    </r>
    <r>
      <rPr>
        <sz val="8"/>
        <rFont val="Times New Roman"/>
        <family val="1"/>
      </rPr>
      <t xml:space="preserve"> Värdet i den första kolumnen på denna rad, 27±15, skall tolkas som att med 95 procents sannolikhet så användes år 2011 i de småhus i riket som endast </t>
    </r>
    <r>
      <rPr>
        <b/>
        <sz val="8"/>
        <rFont val="Times New Roman"/>
        <family val="1"/>
      </rPr>
      <t>kan värmas</t>
    </r>
    <r>
      <rPr>
        <sz val="8"/>
        <rFont val="Times New Roman"/>
        <family val="1"/>
      </rPr>
      <t xml:space="preserve"> med olja totalt mellan 12 000 och 42 000 m3 olja för uppvärmning och varmvatten. Observera att då oljeeldning idag är ovanligt som använt uppvärmningssätt bygger dessa skattningar på ett relativt litet underlag. De är därmed mer osäkra än t.ex. motsvarande skattningar för elvärme som idag är det vanligaste uppvärmningssättet i småhus. </t>
    </r>
  </si>
  <si>
    <r>
      <rPr>
        <vertAlign val="superscript"/>
        <sz val="8"/>
        <rFont val="Times New Roman"/>
        <family val="1"/>
      </rPr>
      <t>1</t>
    </r>
    <r>
      <rPr>
        <sz val="8"/>
        <rFont val="Times New Roman"/>
        <family val="1"/>
      </rPr>
      <t xml:space="preserve"> Värdet i den första kolumnen på denna rad, 3 603±427, skall tolkas som att med 95 procents sannolikhet så användes år 2011 i de småhus som endast </t>
    </r>
    <r>
      <rPr>
        <b/>
        <sz val="8"/>
        <rFont val="Times New Roman"/>
        <family val="1"/>
      </rPr>
      <t>kan värmas</t>
    </r>
    <r>
      <rPr>
        <sz val="8"/>
        <rFont val="Times New Roman"/>
        <family val="1"/>
      </rPr>
      <t xml:space="preserve"> med  direktverkande elvärme totalt mellan motsvarande 3 176 och 4 030 GWh el (inkl. hushållsel) för uppvärmning och varmvatten.</t>
    </r>
  </si>
  <si>
    <r>
      <rPr>
        <vertAlign val="superscript"/>
        <sz val="8"/>
        <rFont val="Times New Roman"/>
        <family val="1"/>
      </rPr>
      <t>1</t>
    </r>
    <r>
      <rPr>
        <sz val="8"/>
        <rFont val="Times New Roman"/>
        <family val="1"/>
      </rPr>
      <t xml:space="preserve"> Värdet i den första kolumnen på denna rad, 3 812±521, skall tolkas som att med 95 procents sannolikhet så användes år 2011 i de småhus som endast </t>
    </r>
    <r>
      <rPr>
        <b/>
        <sz val="8"/>
        <rFont val="Times New Roman"/>
        <family val="1"/>
      </rPr>
      <t>kan värmas</t>
    </r>
    <r>
      <rPr>
        <sz val="8"/>
        <rFont val="Times New Roman"/>
        <family val="1"/>
      </rPr>
      <t xml:space="preserve"> med fjärrvärme totalt mellan motsvarande 3 291 och 4 333 GWh fjärrvärme för uppvärmning och varmvatten.</t>
    </r>
  </si>
  <si>
    <r>
      <rPr>
        <vertAlign val="superscript"/>
        <sz val="8"/>
        <rFont val="Times New Roman"/>
        <family val="1"/>
      </rPr>
      <t>1</t>
    </r>
    <r>
      <rPr>
        <sz val="8"/>
        <rFont val="Times New Roman"/>
        <family val="1"/>
      </rPr>
      <t xml:space="preserve"> Värdet i den första kolumnen på denna rad, 55±36, skall tolkas som att med 95 procents sannolikhet så användes år 2011 i de småhus som endast </t>
    </r>
    <r>
      <rPr>
        <b/>
        <sz val="8"/>
        <rFont val="Times New Roman"/>
        <family val="1"/>
      </rPr>
      <t>kan värmas</t>
    </r>
    <r>
      <rPr>
        <sz val="8"/>
        <rFont val="Times New Roman"/>
        <family val="1"/>
      </rPr>
      <t xml:space="preserve"> med gas totalt mellan motsvarande 19 och 91 GWh naturgas/stadsgas för uppvärmning och varmvatten. Observera att då det är ovanligt att ha gaseldning som använt uppvärmningssätt bygger dessa skattningar på ett relativt litet underlag. De är därmed mer osäkra än t.ex. motsvarande skattningar för elvärme som idag är det vanligaste uppvärmningssättet i småhus. </t>
    </r>
  </si>
  <si>
    <r>
      <rPr>
        <vertAlign val="superscript"/>
        <sz val="8"/>
        <rFont val="Times New Roman"/>
        <family val="1"/>
      </rPr>
      <t>3</t>
    </r>
    <r>
      <rPr>
        <sz val="8"/>
        <rFont val="Times New Roman"/>
        <family val="1"/>
      </rPr>
      <t xml:space="preserve"> Värdet i den första kolumnen på denna rad, 90±86, skall tolkas som att med 95 procents sannolikhet så användes år 2011 i de småhus som </t>
    </r>
    <r>
      <rPr>
        <b/>
        <sz val="8"/>
        <rFont val="Times New Roman"/>
        <family val="1"/>
      </rPr>
      <t>kan värmas</t>
    </r>
    <r>
      <rPr>
        <sz val="8"/>
        <rFont val="Times New Roman"/>
        <family val="1"/>
      </rPr>
      <t xml:space="preserve"> med en kombination med olja, ved och el och som under året </t>
    </r>
    <r>
      <rPr>
        <b/>
        <sz val="8"/>
        <rFont val="Times New Roman"/>
        <family val="1"/>
      </rPr>
      <t>värmts</t>
    </r>
    <r>
      <rPr>
        <sz val="8"/>
        <rFont val="Times New Roman"/>
        <family val="1"/>
      </rPr>
      <t xml:space="preserve"> med en kombination av olja och ved totalt mellan 4 000 och 176 000 m</t>
    </r>
    <r>
      <rPr>
        <vertAlign val="superscript"/>
        <sz val="8"/>
        <rFont val="Times New Roman"/>
        <family val="1"/>
      </rPr>
      <t>3</t>
    </r>
    <r>
      <rPr>
        <sz val="8"/>
        <rFont val="Times New Roman"/>
        <family val="1"/>
      </rPr>
      <t xml:space="preserve"> ved för uppvärmning och varmvatten. Observera att då det är ovanligt att ha vedeldning i vissa kombinationer (t.ex. med olja, med olja och ved eller med berg-/jord-/sjövärmepump) som använt uppvärmningssätt bygger dessa skattningar på ett relativt litet underlag. De är därmed mer osäkra än motsvarande skattningar för  t.ex. enbart vedeldning eller vedeldning i kombination med elvärme som är relativt vanliga använda uppvärmningssätt. </t>
    </r>
  </si>
  <si>
    <r>
      <t>Tidpunkt för byte av uppvärmningssystem</t>
    </r>
    <r>
      <rPr>
        <b/>
        <vertAlign val="superscript"/>
        <sz val="8"/>
        <rFont val="Arial"/>
        <family val="2"/>
      </rPr>
      <t>1</t>
    </r>
  </si>
  <si>
    <r>
      <rPr>
        <vertAlign val="superscript"/>
        <sz val="8"/>
        <rFont val="Times New Roman"/>
        <family val="1"/>
      </rPr>
      <t>2</t>
    </r>
    <r>
      <rPr>
        <sz val="8"/>
        <rFont val="Times New Roman"/>
        <family val="1"/>
      </rPr>
      <t xml:space="preserve"> Värdet i den första kolumnen på denna rad, 17±8, skall tolkas som att med 95 procents sannolikhet så har det år 2011 genomförts en ändring av uppvärmnings-systemet i mellan 9 000 och 25 000 småhus byggda år 1940 eller tidigare. </t>
    </r>
  </si>
  <si>
    <r>
      <rPr>
        <vertAlign val="superscript"/>
        <sz val="8"/>
        <rFont val="Times New Roman"/>
        <family val="1"/>
      </rPr>
      <t xml:space="preserve">1 </t>
    </r>
    <r>
      <rPr>
        <sz val="8"/>
        <rFont val="Times New Roman"/>
        <family val="1"/>
      </rPr>
      <t>I ändring av uppvärmningssystem ingår alla byten av uppvärmning, exempelvis om olja bytts ut mot fjärrvärme, men även om en gammal oljepanna byts ut mot en ny oljepanna. I därav byte av uppvärmningssätt ingår dock endast byten där man har ändrat sätt att värma huset på (exempelvis olja till fjärrvärme).</t>
    </r>
  </si>
  <si>
    <r>
      <t>Ändring av uppvärmningssystem under 2011</t>
    </r>
    <r>
      <rPr>
        <vertAlign val="superscript"/>
        <sz val="8"/>
        <rFont val="Arial"/>
        <family val="2"/>
      </rPr>
      <t xml:space="preserve"> 2</t>
    </r>
  </si>
  <si>
    <r>
      <t>Region (NUTS)</t>
    </r>
    <r>
      <rPr>
        <b/>
        <vertAlign val="superscript"/>
        <sz val="8"/>
        <rFont val="Arial"/>
        <family val="2"/>
      </rPr>
      <t>2</t>
    </r>
  </si>
  <si>
    <r>
      <rPr>
        <vertAlign val="superscript"/>
        <sz val="8"/>
        <rFont val="Times New Roman"/>
        <family val="1"/>
      </rPr>
      <t xml:space="preserve">1 </t>
    </r>
    <r>
      <rPr>
        <sz val="8"/>
        <rFont val="Times New Roman"/>
        <family val="1"/>
      </rPr>
      <t>Mer information om NUTS finns i avsnitt 4, Karta.</t>
    </r>
  </si>
  <si>
    <t>Anm. Den redovisade skattningen ± tillhörande felmarginal utgör ett 95% konfidensintervall under antagandet att undersökningsvariabeln är normalfördelad.</t>
  </si>
  <si>
    <r>
      <rPr>
        <vertAlign val="superscript"/>
        <sz val="8"/>
        <rFont val="Times New Roman"/>
        <family val="1"/>
      </rPr>
      <t>1</t>
    </r>
    <r>
      <rPr>
        <sz val="8"/>
        <rFont val="Times New Roman"/>
        <family val="1"/>
      </rPr>
      <t xml:space="preserve"> Olja i kombination med biobränsle och/eller el (direktverkande eller vattenburen).</t>
    </r>
  </si>
  <si>
    <r>
      <rPr>
        <vertAlign val="superscript"/>
        <sz val="8"/>
        <rFont val="Times New Roman"/>
        <family val="1"/>
      </rPr>
      <t>1</t>
    </r>
    <r>
      <rPr>
        <sz val="8"/>
        <rFont val="Times New Roman"/>
        <family val="1"/>
      </rPr>
      <t xml:space="preserve"> Hushållsel ingår för småhus helt eller delvis uppvärmda med el.</t>
    </r>
  </si>
  <si>
    <r>
      <rPr>
        <vertAlign val="superscript"/>
        <sz val="8"/>
        <rFont val="Times New Roman"/>
        <family val="1"/>
      </rPr>
      <t>2</t>
    </r>
    <r>
      <rPr>
        <sz val="8"/>
        <rFont val="Times New Roman"/>
        <family val="1"/>
      </rPr>
      <t xml:space="preserve"> Olja i kombination med biobränsle och/eller el (direktverkande eller vattenburen).</t>
    </r>
  </si>
  <si>
    <r>
      <rPr>
        <vertAlign val="superscript"/>
        <sz val="8"/>
        <rFont val="Times New Roman"/>
        <family val="1"/>
      </rPr>
      <t xml:space="preserve">1 </t>
    </r>
    <r>
      <rPr>
        <sz val="8"/>
        <rFont val="Times New Roman"/>
        <family val="1"/>
      </rPr>
      <t>Hushållsel ingår för hus helt eller delvis uppvärmda med el.</t>
    </r>
  </si>
  <si>
    <r>
      <rPr>
        <vertAlign val="superscript"/>
        <sz val="8"/>
        <rFont val="Times New Roman"/>
        <family val="1"/>
      </rPr>
      <t xml:space="preserve">2 </t>
    </r>
    <r>
      <rPr>
        <sz val="8"/>
        <rFont val="Times New Roman"/>
        <family val="1"/>
      </rPr>
      <t>Mer information om NUTS finns i avsnitt 4, Karta.</t>
    </r>
  </si>
  <si>
    <r>
      <t>1</t>
    </r>
    <r>
      <rPr>
        <sz val="8"/>
        <rFont val="Times New Roman"/>
        <family val="1"/>
      </rPr>
      <t xml:space="preserve"> Vedanvändning &lt; 1m</t>
    </r>
    <r>
      <rPr>
        <vertAlign val="superscript"/>
        <sz val="8"/>
        <rFont val="Times New Roman"/>
        <family val="1"/>
      </rPr>
      <t>3</t>
    </r>
    <r>
      <rPr>
        <sz val="8"/>
        <rFont val="Times New Roman"/>
        <family val="1"/>
      </rPr>
      <t xml:space="preserve"> ingår. Ved anges i travat mått.</t>
    </r>
  </si>
  <si>
    <r>
      <rPr>
        <vertAlign val="superscript"/>
        <sz val="8"/>
        <rFont val="Arial"/>
        <family val="2"/>
      </rPr>
      <t xml:space="preserve">2 </t>
    </r>
    <r>
      <rPr>
        <sz val="8"/>
        <rFont val="Times New Roman"/>
        <family val="1"/>
      </rPr>
      <t>Grupperingen omfattar kombinationerna olja och ved samt olja, ved och el (direktverkande eller vattenburen).</t>
    </r>
  </si>
  <si>
    <r>
      <rPr>
        <vertAlign val="superscript"/>
        <sz val="8"/>
        <rFont val="Times New Roman"/>
        <family val="1"/>
      </rPr>
      <t>2</t>
    </r>
    <r>
      <rPr>
        <sz val="8"/>
        <rFont val="Times New Roman"/>
        <family val="1"/>
      </rPr>
      <t xml:space="preserve"> Värdet i den första kolumnen på denna rad, 206±23, skall tolkas som att med 95 procents sannolikhet så är det år 2011 i mellan 183 000 och 229 000 av de småhus där  direktverkande el använts som uppvärmningssätt som detta är det endan befintliga uppvärmningssättet. </t>
    </r>
  </si>
  <si>
    <r>
      <rPr>
        <vertAlign val="superscript"/>
        <sz val="8"/>
        <rFont val="Times New Roman"/>
        <family val="1"/>
      </rPr>
      <t>1</t>
    </r>
    <r>
      <rPr>
        <sz val="8"/>
        <rFont val="Times New Roman"/>
        <family val="1"/>
      </rPr>
      <t xml:space="preserve"> Värdet i den första kolumnen på denna rad, 46±14, skall tolkas som att med 95 procents sannolikhet så är det år 2011 mellan 32 000 och 60 000 småhus, byggda år 1940 eller tidigare, som värmts med endast direktverkande el. </t>
    </r>
  </si>
  <si>
    <r>
      <rPr>
        <vertAlign val="superscript"/>
        <sz val="8"/>
        <rFont val="Times New Roman"/>
        <family val="1"/>
      </rPr>
      <t>2</t>
    </r>
    <r>
      <rPr>
        <sz val="8"/>
        <rFont val="Times New Roman"/>
        <family val="1"/>
      </rPr>
      <t xml:space="preserve"> Värdet i den första kolumnen på denna rad, 20,8±0,9, skall tolkas som att med 95 procents sannolikhet låg den genomsnittliga energianvändningen för uppvärmning och varmvatten år 2011 för ett småhus, byggt år 1940 eller tidigare, på mellan 19,9 och 21,7 MWh per hus.</t>
    </r>
  </si>
  <si>
    <r>
      <rPr>
        <vertAlign val="superscript"/>
        <sz val="8"/>
        <rFont val="Times New Roman"/>
        <family val="1"/>
      </rPr>
      <t>3</t>
    </r>
    <r>
      <rPr>
        <sz val="8"/>
        <rFont val="Times New Roman"/>
        <family val="1"/>
      </rPr>
      <t xml:space="preserve"> Värdet i den första kolumnen på denna rad, 11,4±0,8, skall tolkas som att med 95 procents sannolikhet låg den genomsnittliga energianvändningen år 2011 för ett småhus som endast </t>
    </r>
    <r>
      <rPr>
        <b/>
        <sz val="8"/>
        <rFont val="Times New Roman"/>
        <family val="1"/>
      </rPr>
      <t>kan värmas</t>
    </r>
    <r>
      <rPr>
        <sz val="8"/>
        <rFont val="Times New Roman"/>
        <family val="1"/>
      </rPr>
      <t xml:space="preserve"> med direktverkande elvärme på mellan 10,6 MWh och 12,2 MWh, exkl. hushållsel.</t>
    </r>
  </si>
  <si>
    <r>
      <rPr>
        <vertAlign val="superscript"/>
        <sz val="8"/>
        <rFont val="Times New Roman"/>
        <family val="1"/>
      </rPr>
      <t>3</t>
    </r>
    <r>
      <rPr>
        <sz val="8"/>
        <rFont val="Times New Roman"/>
        <family val="1"/>
      </rPr>
      <t xml:space="preserve"> Värdet i den första kolumnen på denna rad, 948±217, skall tolkas som att med 95 procents sannolikhet så användes år 2011 i de småhus belägna i Stockholmsregionen som endast värms med direktverkande elvärme totalt mellan 731 och 1 165 GWh energi för uppvärmning och varmvatten.</t>
    </r>
  </si>
  <si>
    <r>
      <rPr>
        <vertAlign val="superscript"/>
        <sz val="8"/>
        <rFont val="Times New Roman"/>
        <family val="1"/>
      </rPr>
      <t>3</t>
    </r>
    <r>
      <rPr>
        <sz val="8"/>
        <rFont val="Times New Roman"/>
        <family val="1"/>
      </rPr>
      <t xml:space="preserve"> Värdet i den första kolumnen på denna rad, 212±106, skall tolkas som att med 95 procents sannolikhet så användes år 2011 i de småhus som </t>
    </r>
    <r>
      <rPr>
        <b/>
        <sz val="8"/>
        <rFont val="Times New Roman"/>
        <family val="1"/>
      </rPr>
      <t>kan värmas</t>
    </r>
    <r>
      <rPr>
        <sz val="8"/>
        <rFont val="Times New Roman"/>
        <family val="1"/>
      </rPr>
      <t xml:space="preserve"> med olja i kombinationer (med biobränsle och/eller el) totalt mellan 106 000 m</t>
    </r>
    <r>
      <rPr>
        <vertAlign val="superscript"/>
        <sz val="8"/>
        <rFont val="Times New Roman"/>
        <family val="1"/>
      </rPr>
      <t>3</t>
    </r>
    <r>
      <rPr>
        <sz val="8"/>
        <rFont val="Times New Roman"/>
        <family val="1"/>
      </rPr>
      <t xml:space="preserve"> och 318 000 m</t>
    </r>
    <r>
      <rPr>
        <vertAlign val="superscript"/>
        <sz val="8"/>
        <rFont val="Times New Roman"/>
        <family val="1"/>
      </rPr>
      <t>3</t>
    </r>
    <r>
      <rPr>
        <sz val="8"/>
        <rFont val="Times New Roman"/>
        <family val="1"/>
      </rPr>
      <t xml:space="preserve"> ved för uppvärmning och varmvatten. Observera att då det är ovanligt att ha vissa typer av befintligt uppvärmningssätt (t.ex. olja i kombinationer) bygger dessa skattningar på ett relativt litet underlag. De är därmed mer osäkra än motsvarande skattningar för  t.ex. biobränsle och direktverkande el som är en relativt vanlig kombination av befintliga uppvärmningssätt. </t>
    </r>
  </si>
  <si>
    <r>
      <rPr>
        <vertAlign val="superscript"/>
        <sz val="8"/>
        <rFont val="Times New Roman"/>
        <family val="1"/>
      </rPr>
      <t xml:space="preserve">1 </t>
    </r>
    <r>
      <rPr>
        <sz val="8"/>
        <rFont val="Times New Roman"/>
        <family val="1"/>
      </rPr>
      <t>Värdet i den första kolumnen på denna rad, 476±20, skall tolkas som att med 95 procents sannolikhet så är det år 2011 mellan 456 000 och 496 000 småhus byggda år   1940 eller tidigare som ventileras genom självdrag.</t>
    </r>
  </si>
  <si>
    <t>Tabell 2.1 Total energianvändning för uppvärmning och varmvatten i småhus år 2006-2011, TWh.</t>
  </si>
  <si>
    <t xml:space="preserve"> Figur 1 Andel av den totala energianvändningen för uppvärmning och varmvatten i småhus per energislag år 2006-2011.</t>
  </si>
  <si>
    <r>
      <t>Tabell 2.2 Genomsnittlig energianvändning i småhus år 2006-2011, MWh/hus och kWh/m</t>
    </r>
    <r>
      <rPr>
        <b/>
        <vertAlign val="superscript"/>
        <sz val="10"/>
        <rFont val="Arial"/>
        <family val="2"/>
      </rPr>
      <t>2</t>
    </r>
    <r>
      <rPr>
        <b/>
        <sz val="10"/>
        <rFont val="Arial"/>
        <family val="2"/>
      </rPr>
      <t>.</t>
    </r>
  </si>
  <si>
    <t>Figur 2 Genomsnittlig energianvändning per småhus (för uppvärmning och varmvatten,</t>
  </si>
  <si>
    <t xml:space="preserve"> exkl. hushållsel) under år 2011, fördelad efter husets byggår, MWh/hus.</t>
  </si>
  <si>
    <t>Figur 3 Genomsnittlig energianvändning per kvadratmeter (för uppvärmning och</t>
  </si>
  <si>
    <r>
      <t>varmvatten, exkl. hushållsel) i småhus under år 2011, fördelad efter byggår, kWh/m</t>
    </r>
    <r>
      <rPr>
        <b/>
        <vertAlign val="superscript"/>
        <sz val="10"/>
        <rFont val="Times New Roman"/>
        <family val="1"/>
      </rPr>
      <t>2</t>
    </r>
    <r>
      <rPr>
        <b/>
        <sz val="10"/>
        <rFont val="Times New Roman"/>
        <family val="1"/>
      </rPr>
      <t>.</t>
    </r>
  </si>
  <si>
    <r>
      <t xml:space="preserve"> år 1977 2011, kWh/m</t>
    </r>
    <r>
      <rPr>
        <b/>
        <vertAlign val="superscript"/>
        <sz val="10"/>
        <rFont val="Times New Roman"/>
        <family val="1"/>
      </rPr>
      <t>2</t>
    </r>
    <r>
      <rPr>
        <b/>
        <sz val="10"/>
        <rFont val="Times New Roman"/>
        <family val="1"/>
      </rPr>
      <t>.</t>
    </r>
  </si>
  <si>
    <r>
      <t>Figur 5 Genomsnittlig oljeanvändning i småhus uppvärmda med enbart olja, år 1977 2011, liter/m</t>
    </r>
    <r>
      <rPr>
        <b/>
        <vertAlign val="superscript"/>
        <sz val="10"/>
        <rFont val="Times New Roman"/>
        <family val="1"/>
      </rPr>
      <t>2</t>
    </r>
    <r>
      <rPr>
        <b/>
        <sz val="10"/>
        <rFont val="Times New Roman"/>
        <family val="1"/>
      </rPr>
      <t>.</t>
    </r>
  </si>
  <si>
    <t>Figur 6 Användning av hushållsel i småhus, år 1970 – 2011, kWh.</t>
  </si>
  <si>
    <t>Tabell 2.3 Uppvärmningssätt i småhus år 2009-2011, antal och andel (procent).</t>
  </si>
  <si>
    <r>
      <t>Tabell 3.17 Genomsnittlig naturgas/stadsgasanvändning per m</t>
    </r>
    <r>
      <rPr>
        <b/>
        <vertAlign val="superscript"/>
        <sz val="10"/>
        <rFont val="Times New Roman"/>
        <family val="1"/>
      </rPr>
      <t>2</t>
    </r>
    <r>
      <rPr>
        <b/>
        <sz val="10"/>
        <rFont val="Times New Roman"/>
        <family val="1"/>
      </rPr>
      <t xml:space="preserve"> uppvärmd area (inkl. biarea) för småhus år 2011, uppvärmda med enbart naturgas/stadsgas, fördelad efter byggår, MWH/hus och kWh/m</t>
    </r>
    <r>
      <rPr>
        <b/>
        <vertAlign val="superscript"/>
        <sz val="10"/>
        <rFont val="Times New Roman"/>
        <family val="1"/>
      </rPr>
      <t>2</t>
    </r>
  </si>
  <si>
    <r>
      <t>Table 3.17 Average use of gas per m</t>
    </r>
    <r>
      <rPr>
        <vertAlign val="superscript"/>
        <sz val="10"/>
        <rFont val="Times New Roman"/>
        <family val="1"/>
      </rPr>
      <t>2</t>
    </r>
    <r>
      <rPr>
        <sz val="10"/>
        <rFont val="Times New Roman"/>
        <family val="1"/>
      </rPr>
      <t xml:space="preserve"> of heated floor area (incl. non-residential floor area) in one- and two-dwelling buildings in 2011, heated with gas exclusively, by year of completion, MWh/house and kWh/m</t>
    </r>
    <r>
      <rPr>
        <vertAlign val="superscript"/>
        <sz val="10"/>
        <rFont val="Times New Roman"/>
        <family val="1"/>
      </rPr>
      <t>2</t>
    </r>
  </si>
  <si>
    <r>
      <t>Genomsnittlig energianvändning för uppvärmning och varmvatten (exkl. hushållsel) i småhus 2011, fördelad efter byggår och energianvändning per hus resp. m</t>
    </r>
    <r>
      <rPr>
        <b/>
        <vertAlign val="superscript"/>
        <sz val="10"/>
        <rFont val="Times New Roman"/>
        <family val="1"/>
      </rPr>
      <t>2</t>
    </r>
  </si>
  <si>
    <t>MWh/hus, samtliga</t>
  </si>
  <si>
    <t>Elförbrukning, kWh/m2</t>
  </si>
  <si>
    <r>
      <t>Oljeförbrukning, liter/m</t>
    </r>
    <r>
      <rPr>
        <vertAlign val="superscript"/>
        <sz val="10"/>
        <rFont val="Arial"/>
        <family val="2"/>
      </rPr>
      <t>2</t>
    </r>
  </si>
  <si>
    <t>Tabell 2.5 Solfångare på småhus år 2007-2011, antal.</t>
  </si>
  <si>
    <t>1971-1980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</si>
</sst>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 #,##0"/>
    <numFmt numFmtId="165" formatCode="\±\ #,##0.0"/>
    <numFmt numFmtId="166" formatCode="\±\ #,##0.0;;\±\ #,##0"/>
    <numFmt numFmtId="167" formatCode="0.0"/>
    <numFmt numFmtId="168" formatCode="00"/>
  </numFmts>
  <fonts count="32" x14ac:knownFonts="1">
    <font>
      <sz val="10"/>
      <name val="Arial"/>
    </font>
    <font>
      <sz val="11"/>
      <color theme="1"/>
      <name val="Calibri"/>
      <family val="2"/>
      <scheme val="minor"/>
    </font>
    <font>
      <sz val="11"/>
      <color theme="1"/>
      <name val="Calibri"/>
      <family val="2"/>
      <scheme val="minor"/>
    </font>
    <font>
      <sz val="10"/>
      <name val="Arial"/>
      <family val="2"/>
    </font>
    <font>
      <sz val="10"/>
      <name val="Times New Roman"/>
      <family val="1"/>
    </font>
    <font>
      <sz val="9"/>
      <name val="Arial"/>
      <family val="2"/>
    </font>
    <font>
      <b/>
      <sz val="9"/>
      <name val="Arial"/>
      <family val="2"/>
    </font>
    <font>
      <sz val="9"/>
      <color indexed="8"/>
      <name val="Arial"/>
      <family val="2"/>
    </font>
    <font>
      <b/>
      <sz val="10"/>
      <name val="Times New Roman"/>
      <family val="1"/>
    </font>
    <font>
      <sz val="8"/>
      <name val="Times New Roman"/>
      <family val="1"/>
    </font>
    <font>
      <b/>
      <vertAlign val="superscript"/>
      <sz val="10"/>
      <name val="Times New Roman"/>
      <family val="1"/>
    </font>
    <font>
      <b/>
      <sz val="10"/>
      <name val="Arial"/>
      <family val="2"/>
    </font>
    <font>
      <b/>
      <sz val="8"/>
      <name val="Arial"/>
      <family val="2"/>
    </font>
    <font>
      <b/>
      <sz val="8"/>
      <name val="Helvetica"/>
    </font>
    <font>
      <sz val="8"/>
      <name val="Arial"/>
      <family val="2"/>
    </font>
    <font>
      <vertAlign val="superscript"/>
      <sz val="10"/>
      <name val="Times New Roman"/>
      <family val="1"/>
    </font>
    <font>
      <b/>
      <sz val="9"/>
      <name val="Helvetica"/>
    </font>
    <font>
      <b/>
      <sz val="8"/>
      <color indexed="8"/>
      <name val="Arial"/>
      <family val="2"/>
    </font>
    <font>
      <b/>
      <sz val="8"/>
      <color indexed="8"/>
      <name val="Helvetica"/>
    </font>
    <font>
      <vertAlign val="superscript"/>
      <sz val="8"/>
      <name val="Times New Roman"/>
      <family val="1"/>
    </font>
    <font>
      <sz val="8"/>
      <name val="Arial"/>
      <family val="2"/>
    </font>
    <font>
      <sz val="8"/>
      <color indexed="8"/>
      <name val="Times New Roman"/>
      <family val="1"/>
    </font>
    <font>
      <vertAlign val="superscript"/>
      <sz val="8"/>
      <name val="Arial"/>
      <family val="2"/>
    </font>
    <font>
      <i/>
      <sz val="8"/>
      <name val="Arial"/>
      <family val="2"/>
    </font>
    <font>
      <b/>
      <vertAlign val="superscript"/>
      <sz val="8"/>
      <name val="Arial"/>
      <family val="2"/>
    </font>
    <font>
      <sz val="7"/>
      <name val="Arial"/>
      <family val="2"/>
    </font>
    <font>
      <b/>
      <sz val="7"/>
      <name val="Arial"/>
      <family val="2"/>
    </font>
    <font>
      <sz val="10"/>
      <name val="Arial"/>
      <family val="2"/>
    </font>
    <font>
      <vertAlign val="superscript"/>
      <sz val="8"/>
      <color indexed="8"/>
      <name val="Times New Roman"/>
      <family val="1"/>
    </font>
    <font>
      <b/>
      <sz val="8"/>
      <name val="Times New Roman"/>
      <family val="1"/>
    </font>
    <font>
      <b/>
      <vertAlign val="superscript"/>
      <sz val="10"/>
      <name val="Arial"/>
      <family val="2"/>
    </font>
    <font>
      <vertAlign val="superscript"/>
      <sz val="10"/>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0.14999847407452621"/>
        <bgColor indexed="64"/>
      </patternFill>
    </fill>
  </fills>
  <borders count="5">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9" fontId="3" fillId="0" borderId="0" applyFont="0" applyFill="0" applyBorder="0" applyAlignment="0" applyProtection="0"/>
    <xf numFmtId="0" fontId="2" fillId="0" borderId="0"/>
    <xf numFmtId="0" fontId="3" fillId="0" borderId="0"/>
    <xf numFmtId="0" fontId="1" fillId="0" borderId="0"/>
    <xf numFmtId="0" fontId="1" fillId="0" borderId="0"/>
  </cellStyleXfs>
  <cellXfs count="243">
    <xf numFmtId="0" fontId="0" fillId="0" borderId="0" xfId="0"/>
    <xf numFmtId="0" fontId="0" fillId="2" borderId="0" xfId="0" applyFill="1"/>
    <xf numFmtId="0" fontId="21" fillId="2" borderId="0" xfId="0" applyFont="1" applyFill="1"/>
    <xf numFmtId="0" fontId="7" fillId="2" borderId="0" xfId="0" applyFont="1" applyFill="1"/>
    <xf numFmtId="0" fontId="8" fillId="2" borderId="0" xfId="0" applyFont="1" applyFill="1"/>
    <xf numFmtId="0" fontId="4" fillId="2" borderId="0" xfId="0" applyFont="1" applyFill="1"/>
    <xf numFmtId="0" fontId="9" fillId="2" borderId="0" xfId="0" applyFont="1" applyFill="1"/>
    <xf numFmtId="0" fontId="5" fillId="2" borderId="0" xfId="0" applyFont="1" applyFill="1" applyBorder="1" applyAlignment="1">
      <alignment horizontal="right"/>
    </xf>
    <xf numFmtId="0" fontId="14" fillId="2" borderId="2" xfId="0" applyFont="1" applyFill="1" applyBorder="1" applyAlignment="1">
      <alignment wrapText="1"/>
    </xf>
    <xf numFmtId="0" fontId="14" fillId="2" borderId="0" xfId="0" applyFont="1" applyFill="1" applyBorder="1"/>
    <xf numFmtId="0" fontId="14" fillId="2" borderId="0" xfId="0" applyFont="1" applyFill="1" applyBorder="1" applyAlignment="1">
      <alignment horizontal="right"/>
    </xf>
    <xf numFmtId="0" fontId="0" fillId="2" borderId="0" xfId="0" applyFill="1" applyAlignment="1">
      <alignment horizontal="right"/>
    </xf>
    <xf numFmtId="0" fontId="12" fillId="2" borderId="2" xfId="0" applyFont="1" applyFill="1" applyBorder="1" applyAlignment="1">
      <alignment vertical="top"/>
    </xf>
    <xf numFmtId="0" fontId="14" fillId="2" borderId="0" xfId="0" applyFont="1" applyFill="1" applyBorder="1" applyAlignment="1">
      <alignment wrapText="1"/>
    </xf>
    <xf numFmtId="3" fontId="5" fillId="2" borderId="0" xfId="0" applyNumberFormat="1" applyFont="1" applyFill="1" applyBorder="1" applyAlignment="1">
      <alignment horizontal="right" wrapText="1"/>
    </xf>
    <xf numFmtId="0" fontId="11" fillId="2" borderId="0" xfId="0" applyFont="1" applyFill="1"/>
    <xf numFmtId="0" fontId="12" fillId="2" borderId="2" xfId="0" applyFont="1" applyFill="1" applyBorder="1" applyAlignment="1">
      <alignment vertical="top" wrapText="1"/>
    </xf>
    <xf numFmtId="0" fontId="12" fillId="2" borderId="2" xfId="0" applyFont="1" applyFill="1" applyBorder="1" applyAlignment="1">
      <alignment wrapText="1"/>
    </xf>
    <xf numFmtId="0" fontId="14" fillId="2" borderId="3" xfId="0" applyFont="1" applyFill="1" applyBorder="1" applyAlignment="1">
      <alignment horizontal="right" wrapText="1"/>
    </xf>
    <xf numFmtId="0" fontId="14" fillId="2" borderId="3" xfId="0" applyFont="1" applyFill="1" applyBorder="1" applyAlignment="1">
      <alignment horizontal="right" vertical="top" wrapText="1"/>
    </xf>
    <xf numFmtId="0" fontId="12" fillId="2" borderId="2" xfId="0" applyFont="1" applyFill="1" applyBorder="1" applyAlignment="1">
      <alignment horizontal="right" wrapText="1"/>
    </xf>
    <xf numFmtId="0" fontId="12" fillId="2" borderId="2" xfId="0" applyFont="1" applyFill="1" applyBorder="1" applyAlignment="1">
      <alignment horizontal="right"/>
    </xf>
    <xf numFmtId="0" fontId="14" fillId="2" borderId="0" xfId="0" applyFont="1" applyFill="1" applyBorder="1" applyAlignment="1">
      <alignment horizontal="right" wrapText="1"/>
    </xf>
    <xf numFmtId="0" fontId="14" fillId="2" borderId="0" xfId="0" applyFont="1" applyFill="1" applyBorder="1" applyAlignment="1"/>
    <xf numFmtId="0" fontId="14" fillId="2" borderId="2" xfId="0" applyFont="1" applyFill="1" applyBorder="1" applyAlignment="1"/>
    <xf numFmtId="0" fontId="12" fillId="2" borderId="1" xfId="0" applyFont="1" applyFill="1" applyBorder="1" applyAlignment="1">
      <alignment horizontal="center" vertical="top" wrapText="1"/>
    </xf>
    <xf numFmtId="0" fontId="12" fillId="2" borderId="0" xfId="0" applyFont="1" applyFill="1" applyBorder="1" applyAlignment="1">
      <alignment vertical="top" wrapText="1"/>
    </xf>
    <xf numFmtId="0" fontId="12" fillId="2" borderId="0" xfId="0" applyFont="1" applyFill="1" applyBorder="1" applyAlignment="1">
      <alignment horizontal="right" vertical="top" wrapText="1"/>
    </xf>
    <xf numFmtId="0" fontId="12" fillId="2" borderId="0" xfId="0" applyFont="1" applyFill="1" applyBorder="1" applyAlignment="1">
      <alignment wrapText="1"/>
    </xf>
    <xf numFmtId="3" fontId="12" fillId="2" borderId="0" xfId="0" applyNumberFormat="1" applyFont="1" applyFill="1" applyBorder="1" applyAlignment="1">
      <alignment horizontal="right" wrapText="1"/>
    </xf>
    <xf numFmtId="3" fontId="14" fillId="2" borderId="2" xfId="0" applyNumberFormat="1" applyFont="1" applyFill="1" applyBorder="1" applyAlignment="1">
      <alignment horizontal="right" wrapText="1"/>
    </xf>
    <xf numFmtId="0" fontId="14" fillId="2" borderId="3" xfId="0" applyFont="1" applyFill="1" applyBorder="1" applyAlignment="1"/>
    <xf numFmtId="0" fontId="14" fillId="2" borderId="3" xfId="0" applyFont="1" applyFill="1" applyBorder="1" applyAlignment="1">
      <alignment wrapText="1"/>
    </xf>
    <xf numFmtId="0" fontId="14" fillId="2" borderId="2" xfId="0" applyFont="1" applyFill="1" applyBorder="1" applyAlignment="1">
      <alignment horizontal="left" wrapText="1"/>
    </xf>
    <xf numFmtId="3" fontId="14" fillId="2" borderId="0" xfId="0" applyNumberFormat="1" applyFont="1" applyFill="1" applyBorder="1" applyAlignment="1">
      <alignment horizontal="right" wrapText="1"/>
    </xf>
    <xf numFmtId="3" fontId="14" fillId="2" borderId="3" xfId="0" applyNumberFormat="1" applyFont="1" applyFill="1" applyBorder="1" applyAlignment="1">
      <alignment horizontal="right" wrapText="1"/>
    </xf>
    <xf numFmtId="0" fontId="14" fillId="2" borderId="3" xfId="0" applyFont="1" applyFill="1" applyBorder="1" applyAlignment="1">
      <alignment vertical="top" wrapText="1"/>
    </xf>
    <xf numFmtId="0" fontId="12" fillId="2" borderId="0" xfId="0" applyFont="1" applyFill="1" applyBorder="1" applyAlignment="1">
      <alignment vertical="top"/>
    </xf>
    <xf numFmtId="167" fontId="0" fillId="2" borderId="0" xfId="0" applyNumberFormat="1" applyFill="1"/>
    <xf numFmtId="167" fontId="14" fillId="2" borderId="0" xfId="0" applyNumberFormat="1" applyFont="1" applyFill="1" applyBorder="1" applyAlignment="1">
      <alignment horizontal="right"/>
    </xf>
    <xf numFmtId="3" fontId="0" fillId="2" borderId="0" xfId="0" applyNumberFormat="1" applyFill="1"/>
    <xf numFmtId="3" fontId="12" fillId="2" borderId="0" xfId="0" applyNumberFormat="1" applyFont="1" applyFill="1" applyBorder="1" applyAlignment="1">
      <alignment horizontal="right" vertical="top" wrapText="1"/>
    </xf>
    <xf numFmtId="167" fontId="14" fillId="2" borderId="0" xfId="0" applyNumberFormat="1" applyFont="1" applyFill="1" applyBorder="1" applyAlignment="1">
      <alignment horizontal="right" wrapText="1"/>
    </xf>
    <xf numFmtId="1" fontId="12" fillId="2" borderId="0" xfId="0" applyNumberFormat="1" applyFont="1" applyFill="1" applyBorder="1" applyAlignment="1">
      <alignment horizontal="right" wrapText="1"/>
    </xf>
    <xf numFmtId="0" fontId="16" fillId="2" borderId="0" xfId="0" applyFont="1" applyFill="1"/>
    <xf numFmtId="0" fontId="3" fillId="2" borderId="0" xfId="0" applyFont="1" applyFill="1"/>
    <xf numFmtId="49" fontId="5" fillId="2" borderId="0" xfId="0" applyNumberFormat="1" applyFont="1" applyFill="1" applyAlignment="1">
      <alignment horizontal="right"/>
    </xf>
    <xf numFmtId="0" fontId="3" fillId="2" borderId="0" xfId="0" applyNumberFormat="1" applyFont="1" applyFill="1"/>
    <xf numFmtId="164" fontId="14" fillId="2" borderId="2" xfId="0" applyNumberFormat="1" applyFont="1" applyFill="1" applyBorder="1" applyAlignment="1">
      <alignment horizontal="left" wrapText="1"/>
    </xf>
    <xf numFmtId="0" fontId="0" fillId="2" borderId="0" xfId="0" applyFill="1" applyAlignment="1">
      <alignment vertical="center"/>
    </xf>
    <xf numFmtId="0" fontId="12" fillId="2" borderId="2" xfId="0" applyFont="1" applyFill="1" applyBorder="1" applyAlignment="1"/>
    <xf numFmtId="0" fontId="12" fillId="2" borderId="0" xfId="0" applyFont="1" applyFill="1" applyBorder="1" applyAlignment="1"/>
    <xf numFmtId="0" fontId="14" fillId="2" borderId="3" xfId="0" applyFont="1" applyFill="1" applyBorder="1"/>
    <xf numFmtId="3" fontId="12" fillId="2" borderId="2" xfId="0" applyNumberFormat="1" applyFont="1" applyFill="1" applyBorder="1" applyAlignment="1">
      <alignment horizontal="right" wrapText="1"/>
    </xf>
    <xf numFmtId="1" fontId="12" fillId="2" borderId="2" xfId="0" applyNumberFormat="1" applyFont="1" applyFill="1" applyBorder="1" applyAlignment="1">
      <alignment horizontal="right" wrapText="1"/>
    </xf>
    <xf numFmtId="167" fontId="14" fillId="2" borderId="3" xfId="0" applyNumberFormat="1" applyFont="1" applyFill="1" applyBorder="1" applyAlignment="1">
      <alignment horizontal="right" wrapText="1"/>
    </xf>
    <xf numFmtId="0" fontId="14" fillId="2" borderId="3" xfId="0" applyFont="1" applyFill="1" applyBorder="1" applyAlignment="1">
      <alignment vertical="top"/>
    </xf>
    <xf numFmtId="0" fontId="0" fillId="2" borderId="0" xfId="0" applyFill="1" applyAlignment="1">
      <alignment vertical="top"/>
    </xf>
    <xf numFmtId="167" fontId="14" fillId="2" borderId="3" xfId="0" applyNumberFormat="1" applyFont="1" applyFill="1" applyBorder="1" applyAlignment="1">
      <alignment horizontal="right"/>
    </xf>
    <xf numFmtId="167" fontId="12" fillId="2" borderId="2" xfId="0" applyNumberFormat="1" applyFont="1" applyFill="1" applyBorder="1" applyAlignment="1">
      <alignment horizontal="right" wrapText="1"/>
    </xf>
    <xf numFmtId="167" fontId="12" fillId="2" borderId="2" xfId="0" applyNumberFormat="1" applyFont="1" applyFill="1" applyBorder="1" applyAlignment="1">
      <alignment horizontal="right"/>
    </xf>
    <xf numFmtId="0" fontId="14" fillId="2" borderId="2" xfId="0" applyFont="1" applyFill="1" applyBorder="1"/>
    <xf numFmtId="0" fontId="0" fillId="2" borderId="0" xfId="0" applyFill="1" applyBorder="1"/>
    <xf numFmtId="0" fontId="14" fillId="2" borderId="2" xfId="0" applyFont="1" applyFill="1" applyBorder="1" applyAlignment="1">
      <alignment horizontal="right" vertical="center"/>
    </xf>
    <xf numFmtId="167" fontId="14" fillId="2" borderId="2" xfId="0" applyNumberFormat="1" applyFont="1" applyFill="1" applyBorder="1" applyAlignment="1">
      <alignment horizontal="right" vertical="center" wrapText="1"/>
    </xf>
    <xf numFmtId="0" fontId="12" fillId="2" borderId="3" xfId="0" applyFont="1" applyFill="1" applyBorder="1" applyAlignment="1">
      <alignment vertical="center" wrapText="1"/>
    </xf>
    <xf numFmtId="0" fontId="14" fillId="2" borderId="3" xfId="0" applyFont="1" applyFill="1" applyBorder="1" applyAlignment="1">
      <alignment horizontal="right" vertical="center" wrapText="1"/>
    </xf>
    <xf numFmtId="167" fontId="14" fillId="2" borderId="3" xfId="0" applyNumberFormat="1" applyFont="1" applyFill="1" applyBorder="1" applyAlignment="1">
      <alignment horizontal="right" vertical="center" wrapText="1"/>
    </xf>
    <xf numFmtId="0" fontId="28" fillId="2" borderId="0" xfId="0" applyFont="1" applyFill="1"/>
    <xf numFmtId="0" fontId="27" fillId="2" borderId="0" xfId="0" applyFont="1" applyFill="1"/>
    <xf numFmtId="0" fontId="12" fillId="2" borderId="3" xfId="0" applyFont="1" applyFill="1" applyBorder="1" applyAlignment="1">
      <alignment horizontal="right" vertical="top"/>
    </xf>
    <xf numFmtId="9" fontId="0" fillId="2" borderId="0" xfId="1" applyFont="1" applyFill="1"/>
    <xf numFmtId="1" fontId="3" fillId="2" borderId="0" xfId="0" applyNumberFormat="1" applyFont="1" applyFill="1"/>
    <xf numFmtId="167" fontId="3" fillId="2" borderId="0" xfId="0" applyNumberFormat="1" applyFont="1" applyFill="1"/>
    <xf numFmtId="1" fontId="14" fillId="2" borderId="3" xfId="0" applyNumberFormat="1" applyFont="1" applyFill="1" applyBorder="1" applyAlignment="1">
      <alignment horizontal="right"/>
    </xf>
    <xf numFmtId="0" fontId="27" fillId="2" borderId="0" xfId="0" applyFont="1" applyFill="1" applyBorder="1"/>
    <xf numFmtId="1" fontId="14" fillId="2" borderId="2" xfId="0" applyNumberFormat="1" applyFont="1" applyFill="1" applyBorder="1" applyAlignment="1">
      <alignment horizontal="right"/>
    </xf>
    <xf numFmtId="1" fontId="14" fillId="3" borderId="0" xfId="0" applyNumberFormat="1" applyFont="1" applyFill="1" applyBorder="1" applyAlignment="1">
      <alignment horizontal="right"/>
    </xf>
    <xf numFmtId="0" fontId="0" fillId="3" borderId="0" xfId="0" applyFill="1"/>
    <xf numFmtId="0" fontId="11" fillId="3" borderId="0" xfId="0" applyFont="1" applyFill="1"/>
    <xf numFmtId="167" fontId="0" fillId="3" borderId="0" xfId="0" applyNumberFormat="1" applyFill="1"/>
    <xf numFmtId="0" fontId="3" fillId="3" borderId="0" xfId="0" applyFont="1" applyFill="1"/>
    <xf numFmtId="1" fontId="3" fillId="3" borderId="0" xfId="0" applyNumberFormat="1" applyFont="1" applyFill="1"/>
    <xf numFmtId="167" fontId="3" fillId="3" borderId="0" xfId="0" applyNumberFormat="1" applyFont="1" applyFill="1"/>
    <xf numFmtId="0" fontId="8" fillId="2" borderId="0" xfId="0" applyFont="1" applyFill="1" applyAlignment="1"/>
    <xf numFmtId="9" fontId="14" fillId="2" borderId="0" xfId="1" applyFont="1" applyFill="1"/>
    <xf numFmtId="49" fontId="8" fillId="2" borderId="0" xfId="0" applyNumberFormat="1" applyFont="1" applyFill="1"/>
    <xf numFmtId="49" fontId="6" fillId="2" borderId="1" xfId="0" applyNumberFormat="1" applyFont="1" applyFill="1" applyBorder="1" applyAlignment="1">
      <alignment wrapText="1"/>
    </xf>
    <xf numFmtId="49" fontId="5" fillId="2" borderId="0" xfId="0" applyNumberFormat="1" applyFont="1" applyFill="1" applyBorder="1" applyAlignment="1">
      <alignment horizontal="left" wrapText="1"/>
    </xf>
    <xf numFmtId="49" fontId="0" fillId="2" borderId="0" xfId="0" applyNumberFormat="1" applyFill="1"/>
    <xf numFmtId="49" fontId="3" fillId="2" borderId="0" xfId="0" applyNumberFormat="1" applyFont="1" applyFill="1"/>
    <xf numFmtId="164" fontId="26" fillId="2" borderId="2" xfId="0" applyNumberFormat="1" applyFont="1" applyFill="1" applyBorder="1" applyAlignment="1">
      <alignment horizontal="left" wrapText="1"/>
    </xf>
    <xf numFmtId="164" fontId="25" fillId="2" borderId="0" xfId="0" applyNumberFormat="1" applyFont="1" applyFill="1" applyBorder="1" applyAlignment="1">
      <alignment horizontal="left" wrapText="1"/>
    </xf>
    <xf numFmtId="164" fontId="25" fillId="2" borderId="3" xfId="0" applyNumberFormat="1" applyFont="1" applyFill="1" applyBorder="1" applyAlignment="1">
      <alignment horizontal="left" wrapText="1"/>
    </xf>
    <xf numFmtId="164" fontId="25" fillId="2" borderId="2" xfId="0" applyNumberFormat="1" applyFont="1" applyFill="1" applyBorder="1" applyAlignment="1">
      <alignment horizontal="left" wrapText="1"/>
    </xf>
    <xf numFmtId="3" fontId="6" fillId="2" borderId="1" xfId="0" applyNumberFormat="1" applyFont="1" applyFill="1" applyBorder="1" applyAlignment="1">
      <alignment horizontal="right" wrapText="1"/>
    </xf>
    <xf numFmtId="3" fontId="5" fillId="2" borderId="0" xfId="0" applyNumberFormat="1" applyFont="1" applyFill="1"/>
    <xf numFmtId="49" fontId="5" fillId="2" borderId="0" xfId="0" applyNumberFormat="1" applyFont="1" applyFill="1"/>
    <xf numFmtId="0" fontId="14" fillId="2" borderId="3" xfId="0" applyFont="1" applyFill="1" applyBorder="1" applyAlignment="1">
      <alignment horizontal="left" vertical="center" wrapText="1"/>
    </xf>
    <xf numFmtId="0" fontId="14" fillId="2" borderId="0" xfId="3" applyFont="1" applyFill="1" applyBorder="1" applyAlignment="1">
      <alignment wrapText="1"/>
    </xf>
    <xf numFmtId="0" fontId="14" fillId="2" borderId="0" xfId="3" applyFont="1" applyFill="1" applyBorder="1"/>
    <xf numFmtId="0" fontId="14" fillId="2" borderId="0" xfId="3" applyFont="1" applyFill="1"/>
    <xf numFmtId="0" fontId="14" fillId="2" borderId="0" xfId="3" applyFont="1" applyFill="1" applyBorder="1" applyAlignment="1">
      <alignment horizontal="center"/>
    </xf>
    <xf numFmtId="0" fontId="14" fillId="4" borderId="0" xfId="3" applyFont="1" applyFill="1" applyBorder="1" applyAlignment="1">
      <alignment horizontal="center"/>
    </xf>
    <xf numFmtId="0" fontId="12" fillId="2" borderId="0" xfId="0" applyFont="1" applyFill="1" applyBorder="1" applyAlignment="1">
      <alignment horizontal="center" vertical="top" wrapText="1"/>
    </xf>
    <xf numFmtId="167" fontId="14" fillId="3" borderId="0" xfId="0" applyNumberFormat="1" applyFont="1" applyFill="1" applyBorder="1" applyAlignment="1">
      <alignment horizontal="right"/>
    </xf>
    <xf numFmtId="164" fontId="25" fillId="3" borderId="0" xfId="0" applyNumberFormat="1" applyFont="1" applyFill="1" applyBorder="1" applyAlignment="1">
      <alignment horizontal="left"/>
    </xf>
    <xf numFmtId="165" fontId="25" fillId="3" borderId="0" xfId="0" applyNumberFormat="1" applyFont="1" applyFill="1" applyBorder="1" applyAlignment="1">
      <alignment horizontal="left"/>
    </xf>
    <xf numFmtId="3" fontId="14" fillId="3" borderId="0" xfId="0" applyNumberFormat="1" applyFont="1" applyFill="1" applyBorder="1" applyAlignment="1">
      <alignment horizontal="right"/>
    </xf>
    <xf numFmtId="168" fontId="0" fillId="2" borderId="0" xfId="0" applyNumberFormat="1" applyFill="1"/>
    <xf numFmtId="0" fontId="12" fillId="3" borderId="2" xfId="0" applyFont="1" applyFill="1" applyBorder="1"/>
    <xf numFmtId="0" fontId="12" fillId="2" borderId="0" xfId="0" applyFont="1" applyFill="1" applyBorder="1" applyAlignment="1">
      <alignment horizontal="center" vertical="center" wrapText="1"/>
    </xf>
    <xf numFmtId="0" fontId="12" fillId="2" borderId="0" xfId="0" applyFont="1" applyFill="1" applyBorder="1" applyAlignment="1">
      <alignment horizontal="center" vertical="top" wrapText="1"/>
    </xf>
    <xf numFmtId="3" fontId="0" fillId="2" borderId="0" xfId="0" applyNumberFormat="1" applyFill="1" applyBorder="1"/>
    <xf numFmtId="0" fontId="14" fillId="3" borderId="0" xfId="0" applyFont="1" applyFill="1" applyBorder="1"/>
    <xf numFmtId="166" fontId="25" fillId="3" borderId="0" xfId="0" applyNumberFormat="1" applyFont="1" applyFill="1" applyBorder="1" applyAlignment="1">
      <alignment horizontal="left"/>
    </xf>
    <xf numFmtId="164" fontId="26" fillId="3" borderId="0" xfId="0" applyNumberFormat="1" applyFont="1" applyFill="1" applyBorder="1" applyAlignment="1">
      <alignment horizontal="left"/>
    </xf>
    <xf numFmtId="0" fontId="12" fillId="2" borderId="1" xfId="0" applyFont="1" applyFill="1" applyBorder="1" applyAlignment="1">
      <alignment horizontal="right" vertical="top"/>
    </xf>
    <xf numFmtId="3" fontId="12" fillId="3" borderId="0" xfId="0" applyNumberFormat="1" applyFont="1" applyFill="1" applyBorder="1" applyAlignment="1">
      <alignment horizontal="right"/>
    </xf>
    <xf numFmtId="0" fontId="12" fillId="3" borderId="0" xfId="0" applyFont="1" applyFill="1" applyBorder="1"/>
    <xf numFmtId="0" fontId="14" fillId="3" borderId="0" xfId="0" applyFont="1" applyFill="1" applyBorder="1" applyAlignment="1"/>
    <xf numFmtId="0" fontId="14" fillId="3" borderId="0" xfId="3" applyFont="1" applyFill="1"/>
    <xf numFmtId="0" fontId="11" fillId="2" borderId="0" xfId="0" applyFont="1" applyFill="1" applyBorder="1" applyAlignment="1"/>
    <xf numFmtId="0" fontId="17" fillId="2" borderId="0" xfId="0" applyFont="1" applyFill="1"/>
    <xf numFmtId="167" fontId="17" fillId="2" borderId="0" xfId="0" applyNumberFormat="1" applyFont="1" applyFill="1"/>
    <xf numFmtId="0" fontId="14" fillId="2" borderId="0" xfId="0" applyFont="1" applyFill="1"/>
    <xf numFmtId="167" fontId="14" fillId="2" borderId="0" xfId="0" applyNumberFormat="1" applyFont="1" applyFill="1"/>
    <xf numFmtId="168" fontId="12" fillId="2" borderId="3" xfId="0" applyNumberFormat="1" applyFont="1" applyFill="1" applyBorder="1" applyAlignment="1">
      <alignment horizontal="right"/>
    </xf>
    <xf numFmtId="167" fontId="12" fillId="2" borderId="3" xfId="0" applyNumberFormat="1" applyFont="1" applyFill="1" applyBorder="1" applyAlignment="1">
      <alignment horizontal="right"/>
    </xf>
    <xf numFmtId="0" fontId="12" fillId="2" borderId="3" xfId="0" applyFont="1" applyFill="1" applyBorder="1" applyAlignment="1">
      <alignment horizontal="right"/>
    </xf>
    <xf numFmtId="0" fontId="11" fillId="2" borderId="0" xfId="0" applyFont="1" applyFill="1" applyAlignment="1">
      <alignment horizontal="right"/>
    </xf>
    <xf numFmtId="0" fontId="14" fillId="3" borderId="0" xfId="0" applyFont="1" applyFill="1"/>
    <xf numFmtId="9" fontId="14" fillId="3" borderId="0" xfId="1" applyFont="1" applyFill="1"/>
    <xf numFmtId="168" fontId="14" fillId="3" borderId="0" xfId="0" applyNumberFormat="1" applyFont="1" applyFill="1"/>
    <xf numFmtId="167" fontId="14" fillId="3" borderId="0" xfId="0" applyNumberFormat="1" applyFont="1" applyFill="1"/>
    <xf numFmtId="0" fontId="0" fillId="2" borderId="0" xfId="0" applyNumberFormat="1" applyFill="1" applyAlignment="1">
      <alignment horizontal="left"/>
    </xf>
    <xf numFmtId="49" fontId="11" fillId="2" borderId="0" xfId="0" applyNumberFormat="1" applyFont="1" applyFill="1"/>
    <xf numFmtId="0" fontId="8" fillId="3" borderId="0" xfId="0" applyFont="1" applyFill="1" applyAlignment="1">
      <alignment vertical="center"/>
    </xf>
    <xf numFmtId="0" fontId="4" fillId="3" borderId="0" xfId="0" applyFont="1" applyFill="1" applyAlignment="1">
      <alignment vertical="center"/>
    </xf>
    <xf numFmtId="0" fontId="4" fillId="3" borderId="0" xfId="0" applyFont="1" applyFill="1"/>
    <xf numFmtId="0" fontId="8" fillId="3" borderId="0" xfId="0" applyFont="1" applyFill="1"/>
    <xf numFmtId="0" fontId="12" fillId="2" borderId="2" xfId="0" applyFont="1" applyFill="1" applyBorder="1" applyAlignment="1">
      <alignment vertical="top" wrapText="1"/>
    </xf>
    <xf numFmtId="0" fontId="12" fillId="2" borderId="2" xfId="0" applyFont="1" applyFill="1" applyBorder="1" applyAlignment="1">
      <alignment vertical="top"/>
    </xf>
    <xf numFmtId="0" fontId="9" fillId="3" borderId="0" xfId="0" applyFont="1" applyFill="1"/>
    <xf numFmtId="1" fontId="0" fillId="3" borderId="0" xfId="0" applyNumberFormat="1" applyFill="1"/>
    <xf numFmtId="164" fontId="0" fillId="3" borderId="0" xfId="0" applyNumberFormat="1" applyFill="1" applyAlignment="1">
      <alignment horizontal="left"/>
    </xf>
    <xf numFmtId="0" fontId="12" fillId="3" borderId="2" xfId="0" applyFont="1" applyFill="1" applyBorder="1" applyAlignment="1">
      <alignment vertical="top"/>
    </xf>
    <xf numFmtId="0" fontId="12" fillId="3" borderId="0" xfId="0" applyFont="1" applyFill="1" applyBorder="1" applyAlignment="1">
      <alignment vertical="top"/>
    </xf>
    <xf numFmtId="1" fontId="12" fillId="3" borderId="2" xfId="0" applyNumberFormat="1" applyFont="1" applyFill="1" applyBorder="1" applyAlignment="1">
      <alignment horizontal="right"/>
    </xf>
    <xf numFmtId="164" fontId="26" fillId="3" borderId="2" xfId="0" applyNumberFormat="1" applyFont="1" applyFill="1" applyBorder="1" applyAlignment="1">
      <alignment horizontal="left"/>
    </xf>
    <xf numFmtId="3" fontId="12" fillId="3" borderId="2" xfId="0" applyNumberFormat="1" applyFont="1" applyFill="1" applyBorder="1" applyAlignment="1">
      <alignment horizontal="right"/>
    </xf>
    <xf numFmtId="0" fontId="14" fillId="3" borderId="3" xfId="0" applyFont="1" applyFill="1" applyBorder="1" applyAlignment="1">
      <alignment wrapText="1"/>
    </xf>
    <xf numFmtId="1" fontId="14" fillId="3" borderId="3" xfId="0" applyNumberFormat="1" applyFont="1" applyFill="1" applyBorder="1" applyAlignment="1">
      <alignment horizontal="right"/>
    </xf>
    <xf numFmtId="164" fontId="25" fillId="3" borderId="3" xfId="0" applyNumberFormat="1" applyFont="1" applyFill="1" applyBorder="1" applyAlignment="1">
      <alignment horizontal="left"/>
    </xf>
    <xf numFmtId="164" fontId="25" fillId="3" borderId="0" xfId="0" applyNumberFormat="1" applyFont="1" applyFill="1" applyAlignment="1">
      <alignment horizontal="left"/>
    </xf>
    <xf numFmtId="0" fontId="9" fillId="2" borderId="0" xfId="0" applyFont="1" applyFill="1"/>
    <xf numFmtId="0" fontId="9" fillId="3" borderId="0" xfId="0" applyFont="1" applyFill="1" applyAlignment="1">
      <alignment horizontal="left" vertical="top" wrapText="1"/>
    </xf>
    <xf numFmtId="0" fontId="12" fillId="3" borderId="2" xfId="0" applyFont="1" applyFill="1" applyBorder="1" applyAlignment="1">
      <alignment vertical="top" wrapText="1"/>
    </xf>
    <xf numFmtId="0" fontId="12" fillId="3" borderId="2" xfId="0" applyFont="1" applyFill="1" applyBorder="1" applyAlignment="1">
      <alignment horizontal="center" vertical="top"/>
    </xf>
    <xf numFmtId="0" fontId="9" fillId="2" borderId="0" xfId="0" applyFont="1" applyFill="1"/>
    <xf numFmtId="0" fontId="12" fillId="2" borderId="0" xfId="0" applyFont="1" applyFill="1" applyBorder="1" applyAlignment="1">
      <alignment vertical="top"/>
    </xf>
    <xf numFmtId="0" fontId="14" fillId="3" borderId="0" xfId="0" applyFont="1" applyFill="1" applyBorder="1" applyAlignment="1">
      <alignment wrapText="1"/>
    </xf>
    <xf numFmtId="0" fontId="14" fillId="3" borderId="0" xfId="3" applyFont="1" applyFill="1" applyBorder="1"/>
    <xf numFmtId="0" fontId="14" fillId="5" borderId="4" xfId="3" applyFont="1" applyFill="1" applyBorder="1" applyAlignment="1">
      <alignment wrapText="1"/>
    </xf>
    <xf numFmtId="0" fontId="14" fillId="5" borderId="4" xfId="3" applyFont="1" applyFill="1" applyBorder="1" applyAlignment="1">
      <alignment horizontal="center"/>
    </xf>
    <xf numFmtId="0" fontId="12" fillId="5" borderId="0" xfId="3" applyFont="1" applyFill="1" applyBorder="1" applyAlignment="1">
      <alignment horizontal="left" wrapText="1"/>
    </xf>
    <xf numFmtId="0" fontId="14" fillId="5" borderId="0" xfId="3" applyFont="1" applyFill="1" applyBorder="1" applyAlignment="1">
      <alignment horizontal="center" wrapText="1"/>
    </xf>
    <xf numFmtId="0" fontId="14" fillId="5" borderId="4" xfId="3" applyFont="1" applyFill="1" applyBorder="1" applyAlignment="1">
      <alignment horizontal="center" wrapText="1"/>
    </xf>
    <xf numFmtId="0" fontId="14" fillId="5" borderId="4" xfId="3" applyFont="1" applyFill="1" applyBorder="1" applyAlignment="1">
      <alignment horizontal="left" wrapText="1"/>
    </xf>
    <xf numFmtId="0" fontId="12" fillId="5" borderId="0" xfId="3" applyFont="1" applyFill="1"/>
    <xf numFmtId="0" fontId="14" fillId="5" borderId="0" xfId="3" applyFont="1" applyFill="1"/>
    <xf numFmtId="3" fontId="0" fillId="3" borderId="0" xfId="0" applyNumberFormat="1" applyFill="1"/>
    <xf numFmtId="0" fontId="14" fillId="3" borderId="3" xfId="0" applyFont="1" applyFill="1" applyBorder="1"/>
    <xf numFmtId="3" fontId="14" fillId="3" borderId="3" xfId="0" applyNumberFormat="1" applyFont="1" applyFill="1" applyBorder="1" applyAlignment="1">
      <alignment horizontal="right"/>
    </xf>
    <xf numFmtId="0" fontId="14" fillId="3" borderId="3" xfId="0" applyFont="1" applyFill="1" applyBorder="1" applyAlignment="1"/>
    <xf numFmtId="0" fontId="12" fillId="3" borderId="0" xfId="0" applyFont="1" applyFill="1" applyBorder="1" applyAlignment="1">
      <alignment vertical="top" wrapText="1"/>
    </xf>
    <xf numFmtId="0" fontId="12" fillId="3" borderId="1" xfId="0" applyFont="1" applyFill="1" applyBorder="1" applyAlignment="1">
      <alignment horizontal="right" vertical="top"/>
    </xf>
    <xf numFmtId="0" fontId="0" fillId="3" borderId="0" xfId="0" applyFill="1" applyBorder="1"/>
    <xf numFmtId="0" fontId="9" fillId="3" borderId="0" xfId="0" applyFont="1" applyFill="1" applyAlignment="1"/>
    <xf numFmtId="0" fontId="19" fillId="3" borderId="0" xfId="0" applyFont="1" applyFill="1"/>
    <xf numFmtId="3" fontId="0" fillId="3" borderId="0" xfId="0" applyNumberFormat="1" applyFill="1" applyAlignment="1">
      <alignment horizontal="center" wrapText="1"/>
    </xf>
    <xf numFmtId="0" fontId="6" fillId="3" borderId="2" xfId="0" applyFont="1" applyFill="1" applyBorder="1"/>
    <xf numFmtId="0" fontId="5" fillId="3" borderId="0" xfId="0" applyFont="1" applyFill="1" applyBorder="1"/>
    <xf numFmtId="0" fontId="5" fillId="3" borderId="3" xfId="0" applyFont="1" applyFill="1" applyBorder="1"/>
    <xf numFmtId="11" fontId="9" fillId="3" borderId="0" xfId="0" applyNumberFormat="1" applyFont="1" applyFill="1" applyAlignment="1">
      <alignment horizontal="left"/>
    </xf>
    <xf numFmtId="0" fontId="9" fillId="3" borderId="0" xfId="0" applyFont="1" applyFill="1" applyAlignment="1">
      <alignment horizontal="left" indent="2"/>
    </xf>
    <xf numFmtId="3" fontId="11" fillId="3" borderId="0" xfId="0" applyNumberFormat="1" applyFont="1" applyFill="1"/>
    <xf numFmtId="0" fontId="12" fillId="3" borderId="1" xfId="0" applyFont="1" applyFill="1" applyBorder="1"/>
    <xf numFmtId="0" fontId="20" fillId="3" borderId="0" xfId="0" applyFont="1" applyFill="1"/>
    <xf numFmtId="0" fontId="0" fillId="3" borderId="3" xfId="0" applyFill="1" applyBorder="1"/>
    <xf numFmtId="167" fontId="14" fillId="3" borderId="3" xfId="0" applyNumberFormat="1" applyFont="1" applyFill="1" applyBorder="1" applyAlignment="1">
      <alignment horizontal="right"/>
    </xf>
    <xf numFmtId="165" fontId="25" fillId="3" borderId="3" xfId="0" applyNumberFormat="1" applyFont="1" applyFill="1" applyBorder="1" applyAlignment="1">
      <alignment horizontal="left"/>
    </xf>
    <xf numFmtId="167" fontId="12" fillId="3" borderId="2" xfId="0" applyNumberFormat="1" applyFont="1" applyFill="1" applyBorder="1" applyAlignment="1">
      <alignment horizontal="right"/>
    </xf>
    <xf numFmtId="165" fontId="26" fillId="3" borderId="2" xfId="0" applyNumberFormat="1" applyFont="1" applyFill="1" applyBorder="1" applyAlignment="1">
      <alignment horizontal="left"/>
    </xf>
    <xf numFmtId="165" fontId="0" fillId="3" borderId="0" xfId="0" applyNumberFormat="1" applyFill="1" applyAlignment="1">
      <alignment horizontal="left"/>
    </xf>
    <xf numFmtId="166" fontId="0" fillId="3" borderId="0" xfId="0" applyNumberFormat="1" applyFill="1" applyAlignment="1">
      <alignment horizontal="left"/>
    </xf>
    <xf numFmtId="166" fontId="25" fillId="3" borderId="0" xfId="0" applyNumberFormat="1" applyFont="1" applyFill="1" applyAlignment="1">
      <alignment horizontal="left"/>
    </xf>
    <xf numFmtId="166" fontId="26" fillId="3" borderId="2" xfId="0" applyNumberFormat="1" applyFont="1" applyFill="1" applyBorder="1" applyAlignment="1">
      <alignment horizontal="left"/>
    </xf>
    <xf numFmtId="166" fontId="25" fillId="3" borderId="3" xfId="0" applyNumberFormat="1" applyFont="1" applyFill="1" applyBorder="1" applyAlignment="1">
      <alignment horizontal="left"/>
    </xf>
    <xf numFmtId="0" fontId="12" fillId="3" borderId="3" xfId="0" applyFont="1" applyFill="1" applyBorder="1" applyAlignment="1">
      <alignment vertical="top"/>
    </xf>
    <xf numFmtId="0" fontId="12" fillId="3" borderId="0" xfId="0" applyFont="1" applyFill="1" applyBorder="1" applyAlignment="1">
      <alignment horizontal="right" vertical="top" wrapText="1"/>
    </xf>
    <xf numFmtId="3" fontId="14" fillId="3" borderId="2" xfId="0" applyNumberFormat="1" applyFont="1" applyFill="1" applyBorder="1" applyAlignment="1">
      <alignment horizontal="right"/>
    </xf>
    <xf numFmtId="9" fontId="0" fillId="3" borderId="0" xfId="1" applyFont="1" applyFill="1"/>
    <xf numFmtId="0" fontId="12" fillId="3" borderId="0" xfId="0" applyFont="1" applyFill="1" applyBorder="1" applyAlignment="1">
      <alignment horizontal="center" vertical="top"/>
    </xf>
    <xf numFmtId="1" fontId="12" fillId="3" borderId="0" xfId="0" applyNumberFormat="1" applyFont="1" applyFill="1" applyBorder="1" applyAlignment="1">
      <alignment horizontal="right"/>
    </xf>
    <xf numFmtId="0" fontId="12" fillId="2" borderId="1" xfId="0" applyFont="1" applyFill="1" applyBorder="1" applyAlignment="1">
      <alignment horizontal="center" vertical="top"/>
    </xf>
    <xf numFmtId="0" fontId="12" fillId="2" borderId="1" xfId="0" applyFont="1" applyFill="1" applyBorder="1" applyAlignment="1">
      <alignment horizontal="center" vertical="top" wrapText="1"/>
    </xf>
    <xf numFmtId="0" fontId="12" fillId="2" borderId="0" xfId="0" applyFont="1" applyFill="1" applyBorder="1" applyAlignment="1">
      <alignment horizontal="center" vertical="center" wrapText="1"/>
    </xf>
    <xf numFmtId="0" fontId="12" fillId="2" borderId="2" xfId="0" applyFont="1" applyFill="1" applyBorder="1" applyAlignment="1">
      <alignment horizontal="center" vertical="top" wrapText="1"/>
    </xf>
    <xf numFmtId="0" fontId="12" fillId="2" borderId="0" xfId="0" applyFont="1" applyFill="1" applyBorder="1" applyAlignment="1">
      <alignment horizontal="center" vertical="top" wrapText="1"/>
    </xf>
    <xf numFmtId="0" fontId="12" fillId="2" borderId="2" xfId="0" applyFont="1" applyFill="1" applyBorder="1" applyAlignment="1">
      <alignment horizontal="center" wrapText="1"/>
    </xf>
    <xf numFmtId="0" fontId="12" fillId="2" borderId="1" xfId="0" applyFont="1" applyFill="1" applyBorder="1" applyAlignment="1">
      <alignment horizontal="center" wrapText="1"/>
    </xf>
    <xf numFmtId="0" fontId="9" fillId="3" borderId="0" xfId="0" applyFont="1" applyFill="1" applyAlignment="1">
      <alignment horizontal="left" wrapText="1"/>
    </xf>
    <xf numFmtId="0" fontId="12" fillId="3" borderId="2" xfId="0" applyFont="1" applyFill="1" applyBorder="1" applyAlignment="1">
      <alignment vertical="top" wrapText="1"/>
    </xf>
    <xf numFmtId="0" fontId="0" fillId="3" borderId="3" xfId="0" applyFill="1" applyBorder="1" applyAlignment="1">
      <alignment vertical="top" wrapText="1"/>
    </xf>
    <xf numFmtId="0" fontId="12" fillId="3" borderId="1" xfId="0" applyFont="1" applyFill="1" applyBorder="1" applyAlignment="1">
      <alignment horizontal="center" vertical="top"/>
    </xf>
    <xf numFmtId="0" fontId="12" fillId="3" borderId="3" xfId="0" applyFont="1" applyFill="1" applyBorder="1" applyAlignment="1">
      <alignment horizontal="center" vertical="top"/>
    </xf>
    <xf numFmtId="0" fontId="9" fillId="3" borderId="0" xfId="0" applyFont="1" applyFill="1" applyAlignment="1">
      <alignment horizontal="left" vertical="top" wrapText="1"/>
    </xf>
    <xf numFmtId="0" fontId="12" fillId="3" borderId="3" xfId="0" applyFont="1" applyFill="1" applyBorder="1" applyAlignment="1">
      <alignment vertical="top" wrapText="1"/>
    </xf>
    <xf numFmtId="0" fontId="13" fillId="3" borderId="1" xfId="0" applyFont="1" applyFill="1" applyBorder="1" applyAlignment="1">
      <alignment horizontal="center" vertical="top"/>
    </xf>
    <xf numFmtId="0" fontId="13" fillId="3" borderId="1" xfId="0" applyFont="1" applyFill="1" applyBorder="1" applyAlignment="1">
      <alignment horizontal="center" vertical="top" wrapText="1"/>
    </xf>
    <xf numFmtId="0" fontId="12" fillId="3" borderId="2" xfId="0" applyFont="1" applyFill="1" applyBorder="1" applyAlignment="1">
      <alignment horizontal="center" vertical="top"/>
    </xf>
    <xf numFmtId="0" fontId="9" fillId="3" borderId="0" xfId="0" applyNumberFormat="1" applyFont="1" applyFill="1" applyAlignment="1" applyProtection="1">
      <alignment horizontal="left" wrapText="1"/>
      <protection locked="0"/>
    </xf>
    <xf numFmtId="0" fontId="9" fillId="3" borderId="0" xfId="0" applyFont="1" applyFill="1" applyAlignment="1">
      <alignment horizontal="left"/>
    </xf>
    <xf numFmtId="0" fontId="12" fillId="3" borderId="0" xfId="0" applyFont="1" applyFill="1" applyBorder="1" applyAlignment="1">
      <alignment horizontal="center" vertical="top" wrapText="1"/>
    </xf>
    <xf numFmtId="0" fontId="12" fillId="3" borderId="2" xfId="0" applyFont="1" applyFill="1" applyBorder="1" applyAlignment="1">
      <alignment horizontal="center" vertical="top" wrapText="1"/>
    </xf>
    <xf numFmtId="0" fontId="9" fillId="3" borderId="0" xfId="0" applyFont="1" applyFill="1"/>
    <xf numFmtId="0" fontId="12" fillId="3" borderId="1" xfId="0" applyFont="1" applyFill="1" applyBorder="1" applyAlignment="1">
      <alignment horizontal="center"/>
    </xf>
    <xf numFmtId="0" fontId="9" fillId="3" borderId="0" xfId="0" applyFont="1" applyFill="1" applyAlignment="1">
      <alignment wrapText="1"/>
    </xf>
    <xf numFmtId="0" fontId="12" fillId="3" borderId="0" xfId="0" applyFont="1" applyFill="1" applyBorder="1" applyAlignment="1">
      <alignment vertical="top" wrapText="1"/>
    </xf>
    <xf numFmtId="0" fontId="13" fillId="3" borderId="0" xfId="0" applyFont="1" applyFill="1" applyBorder="1" applyAlignment="1">
      <alignment horizontal="center" vertical="top"/>
    </xf>
    <xf numFmtId="0" fontId="13" fillId="3" borderId="0" xfId="0" applyFont="1" applyFill="1" applyBorder="1" applyAlignment="1">
      <alignment horizontal="center" vertical="top" wrapText="1"/>
    </xf>
    <xf numFmtId="0" fontId="17" fillId="3" borderId="0" xfId="0" applyFont="1" applyFill="1" applyBorder="1" applyAlignment="1">
      <alignment horizontal="center" vertical="top" wrapText="1"/>
    </xf>
    <xf numFmtId="0" fontId="17" fillId="3" borderId="0" xfId="0" applyFont="1" applyFill="1" applyBorder="1" applyAlignment="1">
      <alignment horizontal="center" vertical="top"/>
    </xf>
    <xf numFmtId="0" fontId="9" fillId="3" borderId="0" xfId="0" applyFont="1" applyFill="1" applyAlignment="1"/>
    <xf numFmtId="0" fontId="12" fillId="3" borderId="0" xfId="0" applyFont="1" applyFill="1" applyBorder="1" applyAlignment="1">
      <alignment horizontal="center" vertical="top"/>
    </xf>
    <xf numFmtId="0" fontId="12" fillId="3" borderId="2" xfId="0" applyFont="1" applyFill="1" applyBorder="1" applyAlignment="1">
      <alignment vertical="top"/>
    </xf>
    <xf numFmtId="0" fontId="12" fillId="3" borderId="0" xfId="0" applyFont="1" applyFill="1" applyBorder="1" applyAlignment="1">
      <alignment vertical="top"/>
    </xf>
    <xf numFmtId="0" fontId="9" fillId="3" borderId="0" xfId="0" applyFont="1" applyFill="1" applyBorder="1"/>
    <xf numFmtId="0" fontId="19" fillId="3" borderId="0" xfId="0" applyFont="1" applyFill="1" applyAlignment="1">
      <alignment horizontal="left" wrapText="1"/>
    </xf>
    <xf numFmtId="0" fontId="14" fillId="3" borderId="2" xfId="0" applyFont="1" applyFill="1" applyBorder="1" applyAlignment="1">
      <alignment vertical="top" wrapText="1"/>
    </xf>
    <xf numFmtId="0" fontId="14" fillId="3" borderId="0" xfId="0" applyFont="1" applyFill="1" applyBorder="1" applyAlignment="1">
      <alignment vertical="top" wrapText="1"/>
    </xf>
    <xf numFmtId="0" fontId="14" fillId="3" borderId="0" xfId="0" applyFont="1" applyFill="1" applyBorder="1" applyAlignment="1">
      <alignment wrapText="1"/>
    </xf>
  </cellXfs>
  <cellStyles count="6">
    <cellStyle name="Normal" xfId="0" builtinId="0"/>
    <cellStyle name="Normal 2" xfId="2"/>
    <cellStyle name="Normal 2 2" xfId="5"/>
    <cellStyle name="Normal 3" xfId="3"/>
    <cellStyle name="Normal 4" xfId="4"/>
    <cellStyle name="Procent" xfId="1" builtinId="5"/>
  </cellStyles>
  <dxfs count="0"/>
  <tableStyles count="0" defaultTableStyle="TableStyleMedium9" defaultPivotStyle="PivotStyleLight16"/>
  <colors>
    <mruColors>
      <color rgb="FF3366FF"/>
      <color rgb="FF0000FF"/>
      <color rgb="FF000080"/>
      <color rgb="FF00B0F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13"/>
    </mc:Choice>
    <mc:Fallback>
      <c:style val="13"/>
    </mc:Fallback>
  </mc:AlternateContent>
  <c:chart>
    <c:autoTitleDeleted val="1"/>
    <c:plotArea>
      <c:layout>
        <c:manualLayout>
          <c:layoutTarget val="inner"/>
          <c:xMode val="edge"/>
          <c:yMode val="edge"/>
          <c:x val="7.8802588429230311E-2"/>
          <c:y val="4.3781094527363187E-2"/>
          <c:w val="0.86539910796228425"/>
          <c:h val="0.7146480827827556"/>
        </c:manualLayout>
      </c:layout>
      <c:areaChart>
        <c:grouping val="percentStacked"/>
        <c:varyColors val="0"/>
        <c:ser>
          <c:idx val="0"/>
          <c:order val="0"/>
          <c:tx>
            <c:strRef>
              <c:f>F1_underlag!$C$13</c:f>
              <c:strCache>
                <c:ptCount val="1"/>
                <c:pt idx="0">
                  <c:v>El</c:v>
                </c:pt>
              </c:strCache>
            </c:strRef>
          </c:tx>
          <c:spPr>
            <a:solidFill>
              <a:schemeClr val="accent3">
                <a:lumMod val="50000"/>
              </a:schemeClr>
            </a:solidFill>
          </c:spPr>
          <c:cat>
            <c:numRef>
              <c:f>F1_underlag!$A$14:$A$19</c:f>
              <c:numCache>
                <c:formatCode>General</c:formatCode>
                <c:ptCount val="6"/>
                <c:pt idx="0">
                  <c:v>2006</c:v>
                </c:pt>
                <c:pt idx="1">
                  <c:v>2007</c:v>
                </c:pt>
                <c:pt idx="2">
                  <c:v>2008</c:v>
                </c:pt>
                <c:pt idx="3">
                  <c:v>2009</c:v>
                </c:pt>
                <c:pt idx="4">
                  <c:v>2010</c:v>
                </c:pt>
                <c:pt idx="5">
                  <c:v>2011</c:v>
                </c:pt>
              </c:numCache>
            </c:numRef>
          </c:cat>
          <c:val>
            <c:numRef>
              <c:f>F1_underlag!$C$14:$C$19</c:f>
              <c:numCache>
                <c:formatCode>0%</c:formatCode>
                <c:ptCount val="6"/>
                <c:pt idx="0">
                  <c:v>0.44712990936555891</c:v>
                </c:pt>
                <c:pt idx="1">
                  <c:v>0.40785498489425981</c:v>
                </c:pt>
                <c:pt idx="2">
                  <c:v>0.38368580060422958</c:v>
                </c:pt>
                <c:pt idx="3">
                  <c:v>0.43459926797583076</c:v>
                </c:pt>
                <c:pt idx="4">
                  <c:v>0.4792749244712991</c:v>
                </c:pt>
                <c:pt idx="5">
                  <c:v>0.42592145015105742</c:v>
                </c:pt>
              </c:numCache>
            </c:numRef>
          </c:val>
        </c:ser>
        <c:ser>
          <c:idx val="1"/>
          <c:order val="1"/>
          <c:tx>
            <c:strRef>
              <c:f>F1_underlag!$D$13</c:f>
              <c:strCache>
                <c:ptCount val="1"/>
                <c:pt idx="0">
                  <c:v>Biobränsle</c:v>
                </c:pt>
              </c:strCache>
            </c:strRef>
          </c:tx>
          <c:spPr>
            <a:solidFill>
              <a:schemeClr val="accent3">
                <a:lumMod val="75000"/>
              </a:schemeClr>
            </a:solidFill>
          </c:spPr>
          <c:cat>
            <c:numRef>
              <c:f>F1_underlag!$A$14:$A$19</c:f>
              <c:numCache>
                <c:formatCode>General</c:formatCode>
                <c:ptCount val="6"/>
                <c:pt idx="0">
                  <c:v>2006</c:v>
                </c:pt>
                <c:pt idx="1">
                  <c:v>2007</c:v>
                </c:pt>
                <c:pt idx="2">
                  <c:v>2008</c:v>
                </c:pt>
                <c:pt idx="3">
                  <c:v>2009</c:v>
                </c:pt>
                <c:pt idx="4">
                  <c:v>2010</c:v>
                </c:pt>
                <c:pt idx="5">
                  <c:v>2011</c:v>
                </c:pt>
              </c:numCache>
            </c:numRef>
          </c:cat>
          <c:val>
            <c:numRef>
              <c:f>F1_underlag!$D$14:$D$19</c:f>
              <c:numCache>
                <c:formatCode>0%</c:formatCode>
                <c:ptCount val="6"/>
                <c:pt idx="0">
                  <c:v>0.31117824773413899</c:v>
                </c:pt>
                <c:pt idx="1">
                  <c:v>0.33534743202416917</c:v>
                </c:pt>
                <c:pt idx="2">
                  <c:v>0.34441087613293053</c:v>
                </c:pt>
                <c:pt idx="3">
                  <c:v>0.39274012990936558</c:v>
                </c:pt>
                <c:pt idx="4">
                  <c:v>0.37314199395770392</c:v>
                </c:pt>
                <c:pt idx="5">
                  <c:v>0.36160120845921445</c:v>
                </c:pt>
              </c:numCache>
            </c:numRef>
          </c:val>
        </c:ser>
        <c:ser>
          <c:idx val="2"/>
          <c:order val="2"/>
          <c:tx>
            <c:strRef>
              <c:f>F1_underlag!$E$13</c:f>
              <c:strCache>
                <c:ptCount val="1"/>
                <c:pt idx="0">
                  <c:v>Fjärrvärme</c:v>
                </c:pt>
              </c:strCache>
            </c:strRef>
          </c:tx>
          <c:spPr>
            <a:solidFill>
              <a:schemeClr val="accent3"/>
            </a:solidFill>
          </c:spPr>
          <c:cat>
            <c:numRef>
              <c:f>F1_underlag!$A$14:$A$19</c:f>
              <c:numCache>
                <c:formatCode>General</c:formatCode>
                <c:ptCount val="6"/>
                <c:pt idx="0">
                  <c:v>2006</c:v>
                </c:pt>
                <c:pt idx="1">
                  <c:v>2007</c:v>
                </c:pt>
                <c:pt idx="2">
                  <c:v>2008</c:v>
                </c:pt>
                <c:pt idx="3">
                  <c:v>2009</c:v>
                </c:pt>
                <c:pt idx="4">
                  <c:v>2010</c:v>
                </c:pt>
                <c:pt idx="5">
                  <c:v>2011</c:v>
                </c:pt>
              </c:numCache>
            </c:numRef>
          </c:cat>
          <c:val>
            <c:numRef>
              <c:f>F1_underlag!$E$14:$E$19</c:f>
              <c:numCache>
                <c:formatCode>0%</c:formatCode>
                <c:ptCount val="6"/>
                <c:pt idx="0">
                  <c:v>0.13293051359516617</c:v>
                </c:pt>
                <c:pt idx="1">
                  <c:v>0.11782477341389727</c:v>
                </c:pt>
                <c:pt idx="2">
                  <c:v>0.15407854984894259</c:v>
                </c:pt>
                <c:pt idx="3">
                  <c:v>0.14892951782477343</c:v>
                </c:pt>
                <c:pt idx="4">
                  <c:v>0.16734138972809667</c:v>
                </c:pt>
                <c:pt idx="5">
                  <c:v>0.17398791540785499</c:v>
                </c:pt>
              </c:numCache>
            </c:numRef>
          </c:val>
        </c:ser>
        <c:ser>
          <c:idx val="3"/>
          <c:order val="3"/>
          <c:tx>
            <c:strRef>
              <c:f>F1_underlag!$F$13</c:f>
              <c:strCache>
                <c:ptCount val="1"/>
                <c:pt idx="0">
                  <c:v>Olja</c:v>
                </c:pt>
              </c:strCache>
            </c:strRef>
          </c:tx>
          <c:spPr>
            <a:solidFill>
              <a:schemeClr val="accent3">
                <a:lumMod val="60000"/>
                <a:lumOff val="40000"/>
              </a:schemeClr>
            </a:solidFill>
          </c:spPr>
          <c:cat>
            <c:numRef>
              <c:f>F1_underlag!$A$14:$A$19</c:f>
              <c:numCache>
                <c:formatCode>General</c:formatCode>
                <c:ptCount val="6"/>
                <c:pt idx="0">
                  <c:v>2006</c:v>
                </c:pt>
                <c:pt idx="1">
                  <c:v>2007</c:v>
                </c:pt>
                <c:pt idx="2">
                  <c:v>2008</c:v>
                </c:pt>
                <c:pt idx="3">
                  <c:v>2009</c:v>
                </c:pt>
                <c:pt idx="4">
                  <c:v>2010</c:v>
                </c:pt>
                <c:pt idx="5">
                  <c:v>2011</c:v>
                </c:pt>
              </c:numCache>
            </c:numRef>
          </c:cat>
          <c:val>
            <c:numRef>
              <c:f>F1_underlag!$F$14:$F$19</c:f>
              <c:numCache>
                <c:formatCode>0%</c:formatCode>
                <c:ptCount val="6"/>
                <c:pt idx="0">
                  <c:v>0.10271903323262839</c:v>
                </c:pt>
                <c:pt idx="1">
                  <c:v>7.8549848942598186E-2</c:v>
                </c:pt>
                <c:pt idx="2">
                  <c:v>6.0422960725075525E-2</c:v>
                </c:pt>
                <c:pt idx="3">
                  <c:v>4.5279067673716013E-2</c:v>
                </c:pt>
                <c:pt idx="4">
                  <c:v>3.7975830815709967E-2</c:v>
                </c:pt>
                <c:pt idx="5">
                  <c:v>2.8126888217522659E-2</c:v>
                </c:pt>
              </c:numCache>
            </c:numRef>
          </c:val>
        </c:ser>
        <c:ser>
          <c:idx val="4"/>
          <c:order val="4"/>
          <c:tx>
            <c:strRef>
              <c:f>F1_underlag!$G$13</c:f>
              <c:strCache>
                <c:ptCount val="1"/>
                <c:pt idx="0">
                  <c:v>Naturgas/stadsgas</c:v>
                </c:pt>
              </c:strCache>
            </c:strRef>
          </c:tx>
          <c:spPr>
            <a:solidFill>
              <a:schemeClr val="accent3">
                <a:lumMod val="40000"/>
                <a:lumOff val="60000"/>
              </a:schemeClr>
            </a:solidFill>
          </c:spPr>
          <c:cat>
            <c:numRef>
              <c:f>F1_underlag!$A$14:$A$19</c:f>
              <c:numCache>
                <c:formatCode>General</c:formatCode>
                <c:ptCount val="6"/>
                <c:pt idx="0">
                  <c:v>2006</c:v>
                </c:pt>
                <c:pt idx="1">
                  <c:v>2007</c:v>
                </c:pt>
                <c:pt idx="2">
                  <c:v>2008</c:v>
                </c:pt>
                <c:pt idx="3">
                  <c:v>2009</c:v>
                </c:pt>
                <c:pt idx="4">
                  <c:v>2010</c:v>
                </c:pt>
                <c:pt idx="5">
                  <c:v>2011</c:v>
                </c:pt>
              </c:numCache>
            </c:numRef>
          </c:cat>
          <c:val>
            <c:numRef>
              <c:f>F1_underlag!$G$14:$G$19</c:f>
              <c:numCache>
                <c:formatCode>0%</c:formatCode>
                <c:ptCount val="6"/>
                <c:pt idx="0">
                  <c:v>9.0634441087613284E-3</c:v>
                </c:pt>
                <c:pt idx="1">
                  <c:v>6.0422960725075529E-3</c:v>
                </c:pt>
                <c:pt idx="2">
                  <c:v>6.0422960725075529E-3</c:v>
                </c:pt>
                <c:pt idx="3">
                  <c:v>6.7056824773413896E-3</c:v>
                </c:pt>
                <c:pt idx="4">
                  <c:v>6.4652567975830811E-3</c:v>
                </c:pt>
                <c:pt idx="5">
                  <c:v>3.7160120845921448E-3</c:v>
                </c:pt>
              </c:numCache>
            </c:numRef>
          </c:val>
        </c:ser>
        <c:ser>
          <c:idx val="5"/>
          <c:order val="5"/>
          <c:tx>
            <c:strRef>
              <c:f>F1_underlag!$H$13</c:f>
              <c:strCache>
                <c:ptCount val="1"/>
                <c:pt idx="0">
                  <c:v>Närvärme</c:v>
                </c:pt>
              </c:strCache>
            </c:strRef>
          </c:tx>
          <c:spPr>
            <a:solidFill>
              <a:schemeClr val="accent3">
                <a:lumMod val="20000"/>
                <a:lumOff val="80000"/>
              </a:schemeClr>
            </a:solidFill>
          </c:spPr>
          <c:dPt>
            <c:idx val="0"/>
            <c:bubble3D val="0"/>
          </c:dPt>
          <c:dPt>
            <c:idx val="1"/>
            <c:bubble3D val="0"/>
          </c:dPt>
          <c:dPt>
            <c:idx val="2"/>
            <c:bubble3D val="0"/>
          </c:dPt>
          <c:dPt>
            <c:idx val="3"/>
            <c:bubble3D val="0"/>
          </c:dPt>
          <c:dPt>
            <c:idx val="4"/>
            <c:bubble3D val="0"/>
          </c:dPt>
          <c:cat>
            <c:numRef>
              <c:f>F1_underlag!$A$14:$A$19</c:f>
              <c:numCache>
                <c:formatCode>General</c:formatCode>
                <c:ptCount val="6"/>
                <c:pt idx="0">
                  <c:v>2006</c:v>
                </c:pt>
                <c:pt idx="1">
                  <c:v>2007</c:v>
                </c:pt>
                <c:pt idx="2">
                  <c:v>2008</c:v>
                </c:pt>
                <c:pt idx="3">
                  <c:v>2009</c:v>
                </c:pt>
                <c:pt idx="4">
                  <c:v>2010</c:v>
                </c:pt>
                <c:pt idx="5">
                  <c:v>2011</c:v>
                </c:pt>
              </c:numCache>
            </c:numRef>
          </c:cat>
          <c:val>
            <c:numRef>
              <c:f>F1_underlag!$H$14:$H$19</c:f>
              <c:numCache>
                <c:formatCode>0%</c:formatCode>
                <c:ptCount val="6"/>
                <c:pt idx="0">
                  <c:v>3.0211480362537764E-3</c:v>
                </c:pt>
                <c:pt idx="1">
                  <c:v>3.0211480362537764E-3</c:v>
                </c:pt>
                <c:pt idx="2">
                  <c:v>3.0211480362537764E-3</c:v>
                </c:pt>
                <c:pt idx="3">
                  <c:v>3.8530987915407849E-3</c:v>
                </c:pt>
                <c:pt idx="4">
                  <c:v>1.9033232628398792E-3</c:v>
                </c:pt>
                <c:pt idx="5">
                  <c:v>4.6223564954682777E-3</c:v>
                </c:pt>
              </c:numCache>
            </c:numRef>
          </c:val>
        </c:ser>
        <c:dLbls>
          <c:showLegendKey val="0"/>
          <c:showVal val="0"/>
          <c:showCatName val="0"/>
          <c:showSerName val="0"/>
          <c:showPercent val="0"/>
          <c:showBubbleSize val="0"/>
        </c:dLbls>
        <c:axId val="200789376"/>
        <c:axId val="200791168"/>
      </c:areaChart>
      <c:catAx>
        <c:axId val="200789376"/>
        <c:scaling>
          <c:orientation val="minMax"/>
        </c:scaling>
        <c:delete val="0"/>
        <c:axPos val="b"/>
        <c:numFmt formatCode="General" sourceLinked="1"/>
        <c:majorTickMark val="none"/>
        <c:minorTickMark val="none"/>
        <c:tickLblPos val="nextTo"/>
        <c:txPr>
          <a:bodyPr rot="0" vert="horz"/>
          <a:lstStyle/>
          <a:p>
            <a:pPr>
              <a:defRPr/>
            </a:pPr>
            <a:endParaRPr lang="sv-SE"/>
          </a:p>
        </c:txPr>
        <c:crossAx val="200791168"/>
        <c:crosses val="autoZero"/>
        <c:auto val="1"/>
        <c:lblAlgn val="ctr"/>
        <c:lblOffset val="100"/>
        <c:noMultiLvlLbl val="0"/>
      </c:catAx>
      <c:valAx>
        <c:axId val="200791168"/>
        <c:scaling>
          <c:orientation val="minMax"/>
        </c:scaling>
        <c:delete val="0"/>
        <c:axPos val="l"/>
        <c:majorGridlines/>
        <c:numFmt formatCode="0%" sourceLinked="1"/>
        <c:majorTickMark val="none"/>
        <c:minorTickMark val="none"/>
        <c:tickLblPos val="nextTo"/>
        <c:txPr>
          <a:bodyPr rot="0" vert="horz"/>
          <a:lstStyle/>
          <a:p>
            <a:pPr>
              <a:defRPr/>
            </a:pPr>
            <a:endParaRPr lang="sv-SE"/>
          </a:p>
        </c:txPr>
        <c:crossAx val="200789376"/>
        <c:crosses val="autoZero"/>
        <c:crossBetween val="midCat"/>
        <c:majorUnit val="0.2"/>
      </c:valAx>
    </c:plotArea>
    <c:legend>
      <c:legendPos val="b"/>
      <c:overlay val="0"/>
    </c:legend>
    <c:plotVisOnly val="1"/>
    <c:dispBlanksAs val="gap"/>
    <c:showDLblsOverMax val="0"/>
  </c:chart>
  <c:spPr>
    <a:ln>
      <a:noFill/>
    </a:ln>
  </c:spPr>
  <c:txPr>
    <a:bodyPr/>
    <a:lstStyle/>
    <a:p>
      <a:pPr>
        <a:defRPr sz="700">
          <a:latin typeface="Arial" pitchFamily="34" charset="0"/>
          <a:cs typeface="Arial" pitchFamily="34" charset="0"/>
        </a:defRPr>
      </a:pPr>
      <a:endParaRPr lang="sv-SE"/>
    </a:p>
  </c:txPr>
  <c:printSettings>
    <c:headerFooter alignWithMargins="0"/>
    <c:pageMargins b="1" l="0.75000000000000433" r="0.75000000000000433"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602183424147391E-2"/>
          <c:y val="0.1282056632514659"/>
          <c:w val="0.91044997291368579"/>
          <c:h val="0.70513114788306241"/>
        </c:manualLayout>
      </c:layout>
      <c:barChart>
        <c:barDir val="col"/>
        <c:grouping val="clustered"/>
        <c:varyColors val="0"/>
        <c:ser>
          <c:idx val="1"/>
          <c:order val="0"/>
          <c:tx>
            <c:strRef>
              <c:f>F2_F3_underlag!$A$8</c:f>
              <c:strCache>
                <c:ptCount val="1"/>
                <c:pt idx="0">
                  <c:v>MWh/hus</c:v>
                </c:pt>
              </c:strCache>
            </c:strRef>
          </c:tx>
          <c:spPr>
            <a:solidFill>
              <a:srgbClr val="3366FF"/>
            </a:solidFill>
            <a:ln w="25400">
              <a:noFill/>
            </a:ln>
          </c:spPr>
          <c:invertIfNegative val="0"/>
          <c:cat>
            <c:strRef>
              <c:f>F2_F3_underlag!$F$6:$M$6</c:f>
              <c:strCache>
                <c:ptCount val="8"/>
                <c:pt idx="0">
                  <c:v>–1940</c:v>
                </c:pt>
                <c:pt idx="1">
                  <c:v>1941–1960</c:v>
                </c:pt>
                <c:pt idx="2">
                  <c:v>1961–1970</c:v>
                </c:pt>
                <c:pt idx="3">
                  <c:v>1971-1980</c:v>
                </c:pt>
                <c:pt idx="4">
                  <c:v>1981–1990</c:v>
                </c:pt>
                <c:pt idx="5">
                  <c:v>1991–2000</c:v>
                </c:pt>
                <c:pt idx="6">
                  <c:v>2001-</c:v>
                </c:pt>
                <c:pt idx="7">
                  <c:v>Samtliga</c:v>
                </c:pt>
              </c:strCache>
            </c:strRef>
          </c:cat>
          <c:val>
            <c:numRef>
              <c:f>F2_F3_underlag!$F$8:$L$8</c:f>
              <c:numCache>
                <c:formatCode>0</c:formatCode>
                <c:ptCount val="7"/>
                <c:pt idx="0">
                  <c:v>20.844894799999999</c:v>
                </c:pt>
                <c:pt idx="1">
                  <c:v>18.713119290000002</c:v>
                </c:pt>
                <c:pt idx="2">
                  <c:v>16.42568593</c:v>
                </c:pt>
                <c:pt idx="3">
                  <c:v>15.12099561</c:v>
                </c:pt>
                <c:pt idx="4">
                  <c:v>13.74453729</c:v>
                </c:pt>
                <c:pt idx="5">
                  <c:v>14.387842579999999</c:v>
                </c:pt>
                <c:pt idx="6">
                  <c:v>14.66659508</c:v>
                </c:pt>
              </c:numCache>
            </c:numRef>
          </c:val>
        </c:ser>
        <c:dLbls>
          <c:showLegendKey val="0"/>
          <c:showVal val="0"/>
          <c:showCatName val="0"/>
          <c:showSerName val="0"/>
          <c:showPercent val="0"/>
          <c:showBubbleSize val="0"/>
        </c:dLbls>
        <c:gapWidth val="150"/>
        <c:axId val="200888320"/>
        <c:axId val="200889856"/>
      </c:barChart>
      <c:lineChart>
        <c:grouping val="standard"/>
        <c:varyColors val="0"/>
        <c:ser>
          <c:idx val="0"/>
          <c:order val="1"/>
          <c:tx>
            <c:v>Genomsnitt samtliga</c:v>
          </c:tx>
          <c:spPr>
            <a:ln w="38100">
              <a:solidFill>
                <a:srgbClr val="000080"/>
              </a:solidFill>
              <a:prstDash val="solid"/>
            </a:ln>
          </c:spPr>
          <c:marker>
            <c:symbol val="none"/>
          </c:marker>
          <c:val>
            <c:numRef>
              <c:f>F2_F3_underlag!$F$10:$L$10</c:f>
            </c:numRef>
          </c:val>
          <c:smooth val="0"/>
        </c:ser>
        <c:dLbls>
          <c:showLegendKey val="0"/>
          <c:showVal val="0"/>
          <c:showCatName val="0"/>
          <c:showSerName val="0"/>
          <c:showPercent val="0"/>
          <c:showBubbleSize val="0"/>
        </c:dLbls>
        <c:marker val="1"/>
        <c:smooth val="0"/>
        <c:axId val="200891776"/>
        <c:axId val="200905856"/>
      </c:lineChart>
      <c:catAx>
        <c:axId val="20088832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200889856"/>
        <c:crosses val="autoZero"/>
        <c:auto val="0"/>
        <c:lblAlgn val="ctr"/>
        <c:lblOffset val="100"/>
        <c:tickLblSkip val="1"/>
        <c:tickMarkSkip val="1"/>
        <c:noMultiLvlLbl val="0"/>
      </c:catAx>
      <c:valAx>
        <c:axId val="200889856"/>
        <c:scaling>
          <c:orientation val="minMax"/>
        </c:scaling>
        <c:delete val="0"/>
        <c:axPos val="l"/>
        <c:majorGridlines>
          <c:spPr>
            <a:ln w="3175">
              <a:solidFill>
                <a:srgbClr val="808080"/>
              </a:solidFill>
              <a:prstDash val="solid"/>
            </a:ln>
          </c:spPr>
        </c:majorGridlines>
        <c:title>
          <c:tx>
            <c:rich>
              <a:bodyPr rot="0" vert="horz"/>
              <a:lstStyle/>
              <a:p>
                <a:pPr algn="ctr">
                  <a:defRPr sz="700" b="1" i="0" u="none" strike="noStrike" baseline="0">
                    <a:solidFill>
                      <a:srgbClr val="000000"/>
                    </a:solidFill>
                    <a:latin typeface="Arial"/>
                    <a:ea typeface="Arial"/>
                    <a:cs typeface="Arial"/>
                  </a:defRPr>
                </a:pPr>
                <a:r>
                  <a:rPr lang="sv-SE"/>
                  <a:t>MWh/hus</a:t>
                </a:r>
              </a:p>
            </c:rich>
          </c:tx>
          <c:layout>
            <c:manualLayout>
              <c:xMode val="edge"/>
              <c:yMode val="edge"/>
              <c:x val="1.2437810945273632E-2"/>
              <c:y val="3.4188034188034191E-2"/>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200888320"/>
        <c:crosses val="autoZero"/>
        <c:crossBetween val="between"/>
      </c:valAx>
      <c:catAx>
        <c:axId val="200891776"/>
        <c:scaling>
          <c:orientation val="minMax"/>
        </c:scaling>
        <c:delete val="0"/>
        <c:axPos val="t"/>
        <c:majorTickMark val="none"/>
        <c:minorTickMark val="none"/>
        <c:tickLblPos val="none"/>
        <c:spPr>
          <a:ln w="3175">
            <a:solidFill>
              <a:srgbClr val="808080"/>
            </a:solidFill>
            <a:prstDash val="solid"/>
          </a:ln>
        </c:spPr>
        <c:crossAx val="200905856"/>
        <c:crosses val="max"/>
        <c:auto val="0"/>
        <c:lblAlgn val="ctr"/>
        <c:lblOffset val="100"/>
        <c:tickMarkSkip val="1"/>
        <c:noMultiLvlLbl val="0"/>
      </c:catAx>
      <c:valAx>
        <c:axId val="200905856"/>
        <c:scaling>
          <c:orientation val="minMax"/>
        </c:scaling>
        <c:delete val="1"/>
        <c:axPos val="l"/>
        <c:numFmt formatCode="0" sourceLinked="1"/>
        <c:majorTickMark val="out"/>
        <c:minorTickMark val="none"/>
        <c:tickLblPos val="nextTo"/>
        <c:crossAx val="200891776"/>
        <c:crosses val="autoZero"/>
        <c:crossBetween val="midCat"/>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Page &amp;S</c:oddFooter>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577319888156602E-2"/>
          <c:y val="0.14468115168124934"/>
          <c:w val="0.90547483644967652"/>
          <c:h val="0.68936313448124686"/>
        </c:manualLayout>
      </c:layout>
      <c:barChart>
        <c:barDir val="col"/>
        <c:grouping val="clustered"/>
        <c:varyColors val="0"/>
        <c:ser>
          <c:idx val="1"/>
          <c:order val="0"/>
          <c:tx>
            <c:v>Byggårskategori</c:v>
          </c:tx>
          <c:spPr>
            <a:solidFill>
              <a:srgbClr val="3366FF"/>
            </a:solidFill>
            <a:ln w="25400">
              <a:noFill/>
            </a:ln>
          </c:spPr>
          <c:invertIfNegative val="0"/>
          <c:cat>
            <c:strRef>
              <c:f>F2_F3_underlag!$F$6:$L$6</c:f>
              <c:strCache>
                <c:ptCount val="7"/>
                <c:pt idx="0">
                  <c:v>–1940</c:v>
                </c:pt>
                <c:pt idx="1">
                  <c:v>1941–1960</c:v>
                </c:pt>
                <c:pt idx="2">
                  <c:v>1961–1970</c:v>
                </c:pt>
                <c:pt idx="3">
                  <c:v>1971-1980</c:v>
                </c:pt>
                <c:pt idx="4">
                  <c:v>1981–1990</c:v>
                </c:pt>
                <c:pt idx="5">
                  <c:v>1991–2000</c:v>
                </c:pt>
                <c:pt idx="6">
                  <c:v>2001-</c:v>
                </c:pt>
              </c:strCache>
            </c:strRef>
          </c:cat>
          <c:val>
            <c:numRef>
              <c:f>F2_F3_underlag!$F$7:$L$7</c:f>
              <c:numCache>
                <c:formatCode>0</c:formatCode>
                <c:ptCount val="7"/>
                <c:pt idx="0">
                  <c:v>139.01196503</c:v>
                </c:pt>
                <c:pt idx="1">
                  <c:v>128.91594158999999</c:v>
                </c:pt>
                <c:pt idx="2">
                  <c:v>110.16468745</c:v>
                </c:pt>
                <c:pt idx="3">
                  <c:v>100.46345422</c:v>
                </c:pt>
                <c:pt idx="4">
                  <c:v>99.142449999999997</c:v>
                </c:pt>
                <c:pt idx="5">
                  <c:v>102.37081747000001</c:v>
                </c:pt>
                <c:pt idx="6">
                  <c:v>95.640531960000004</c:v>
                </c:pt>
              </c:numCache>
            </c:numRef>
          </c:val>
        </c:ser>
        <c:dLbls>
          <c:showLegendKey val="0"/>
          <c:showVal val="0"/>
          <c:showCatName val="0"/>
          <c:showSerName val="0"/>
          <c:showPercent val="0"/>
          <c:showBubbleSize val="0"/>
        </c:dLbls>
        <c:gapWidth val="150"/>
        <c:axId val="200989696"/>
        <c:axId val="200995584"/>
      </c:barChart>
      <c:lineChart>
        <c:grouping val="standard"/>
        <c:varyColors val="0"/>
        <c:ser>
          <c:idx val="0"/>
          <c:order val="1"/>
          <c:tx>
            <c:v>Genomsnitt samtliga</c:v>
          </c:tx>
          <c:spPr>
            <a:ln w="38100">
              <a:solidFill>
                <a:srgbClr val="000080"/>
              </a:solidFill>
              <a:prstDash val="solid"/>
            </a:ln>
          </c:spPr>
          <c:marker>
            <c:symbol val="none"/>
          </c:marker>
          <c:val>
            <c:numRef>
              <c:f>F2_F3_underlag!$F$9:$L$9</c:f>
            </c:numRef>
          </c:val>
          <c:smooth val="0"/>
        </c:ser>
        <c:dLbls>
          <c:showLegendKey val="0"/>
          <c:showVal val="0"/>
          <c:showCatName val="0"/>
          <c:showSerName val="0"/>
          <c:showPercent val="0"/>
          <c:showBubbleSize val="0"/>
        </c:dLbls>
        <c:marker val="1"/>
        <c:smooth val="0"/>
        <c:axId val="200997504"/>
        <c:axId val="201130368"/>
      </c:lineChart>
      <c:catAx>
        <c:axId val="20098969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200995584"/>
        <c:crosses val="autoZero"/>
        <c:auto val="0"/>
        <c:lblAlgn val="ctr"/>
        <c:lblOffset val="100"/>
        <c:tickLblSkip val="1"/>
        <c:tickMarkSkip val="1"/>
        <c:noMultiLvlLbl val="0"/>
      </c:catAx>
      <c:valAx>
        <c:axId val="200995584"/>
        <c:scaling>
          <c:orientation val="minMax"/>
        </c:scaling>
        <c:delete val="0"/>
        <c:axPos val="l"/>
        <c:majorGridlines>
          <c:spPr>
            <a:ln w="3175">
              <a:solidFill>
                <a:srgbClr val="808080"/>
              </a:solidFill>
              <a:prstDash val="solid"/>
            </a:ln>
          </c:spPr>
        </c:majorGridlines>
        <c:title>
          <c:tx>
            <c:rich>
              <a:bodyPr rot="0" vert="horz"/>
              <a:lstStyle/>
              <a:p>
                <a:pPr algn="ctr">
                  <a:defRPr sz="700" b="1" i="0" u="none" strike="noStrike" baseline="0">
                    <a:solidFill>
                      <a:srgbClr val="000000"/>
                    </a:solidFill>
                    <a:latin typeface="Arial"/>
                    <a:ea typeface="Arial"/>
                    <a:cs typeface="Arial"/>
                  </a:defRPr>
                </a:pPr>
                <a:r>
                  <a:rPr lang="sv-SE"/>
                  <a:t>kWh/m²</a:t>
                </a:r>
              </a:p>
            </c:rich>
          </c:tx>
          <c:layout>
            <c:manualLayout>
              <c:xMode val="edge"/>
              <c:yMode val="edge"/>
              <c:x val="1.4925373134328358E-2"/>
              <c:y val="2.9787234042553193E-2"/>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200989696"/>
        <c:crosses val="autoZero"/>
        <c:crossBetween val="between"/>
      </c:valAx>
      <c:catAx>
        <c:axId val="200997504"/>
        <c:scaling>
          <c:orientation val="minMax"/>
        </c:scaling>
        <c:delete val="0"/>
        <c:axPos val="t"/>
        <c:majorTickMark val="none"/>
        <c:minorTickMark val="none"/>
        <c:tickLblPos val="none"/>
        <c:spPr>
          <a:ln w="3175">
            <a:solidFill>
              <a:srgbClr val="808080"/>
            </a:solidFill>
            <a:prstDash val="solid"/>
          </a:ln>
        </c:spPr>
        <c:crossAx val="201130368"/>
        <c:crosses val="max"/>
        <c:auto val="0"/>
        <c:lblAlgn val="ctr"/>
        <c:lblOffset val="100"/>
        <c:tickMarkSkip val="1"/>
        <c:noMultiLvlLbl val="0"/>
      </c:catAx>
      <c:valAx>
        <c:axId val="201130368"/>
        <c:scaling>
          <c:orientation val="minMax"/>
        </c:scaling>
        <c:delete val="1"/>
        <c:axPos val="l"/>
        <c:numFmt formatCode="0" sourceLinked="1"/>
        <c:majorTickMark val="out"/>
        <c:minorTickMark val="none"/>
        <c:tickLblPos val="nextTo"/>
        <c:crossAx val="200997504"/>
        <c:crosses val="autoZero"/>
        <c:crossBetween val="midCat"/>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Page &amp;S</c:oddFooter>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262210796915161E-2"/>
          <c:y val="0.12765983971874942"/>
          <c:w val="0.86632390745501286"/>
          <c:h val="0.67659715050937186"/>
        </c:manualLayout>
      </c:layout>
      <c:lineChart>
        <c:grouping val="standard"/>
        <c:varyColors val="0"/>
        <c:ser>
          <c:idx val="0"/>
          <c:order val="0"/>
          <c:tx>
            <c:strRef>
              <c:f>F4_F5_underlag!$F$4</c:f>
              <c:strCache>
                <c:ptCount val="1"/>
                <c:pt idx="0">
                  <c:v>Elförbrukning, kWh/m2</c:v>
                </c:pt>
              </c:strCache>
            </c:strRef>
          </c:tx>
          <c:spPr>
            <a:ln w="12700">
              <a:solidFill>
                <a:srgbClr val="000080"/>
              </a:solidFill>
              <a:prstDash val="solid"/>
            </a:ln>
          </c:spPr>
          <c:marker>
            <c:symbol val="circle"/>
            <c:size val="3"/>
            <c:spPr>
              <a:solidFill>
                <a:srgbClr val="000080"/>
              </a:solidFill>
              <a:ln>
                <a:solidFill>
                  <a:srgbClr val="000080"/>
                </a:solidFill>
                <a:prstDash val="solid"/>
              </a:ln>
            </c:spPr>
          </c:marker>
          <c:cat>
            <c:numRef>
              <c:f>F4_F5_underlag!$A$5:$A$39</c:f>
              <c:numCache>
                <c:formatCode>@</c:formatCode>
                <c:ptCount val="35"/>
                <c:pt idx="0">
                  <c:v>1977</c:v>
                </c:pt>
                <c:pt idx="1">
                  <c:v>1978</c:v>
                </c:pt>
                <c:pt idx="2">
                  <c:v>1979</c:v>
                </c:pt>
                <c:pt idx="3">
                  <c:v>1980</c:v>
                </c:pt>
                <c:pt idx="4">
                  <c:v>1981</c:v>
                </c:pt>
                <c:pt idx="5">
                  <c:v>1982</c:v>
                </c:pt>
                <c:pt idx="6">
                  <c:v>1983</c:v>
                </c:pt>
                <c:pt idx="7">
                  <c:v>1984</c:v>
                </c:pt>
                <c:pt idx="8">
                  <c:v>1985</c:v>
                </c:pt>
                <c:pt idx="9">
                  <c:v>1986</c:v>
                </c:pt>
                <c:pt idx="10">
                  <c:v>1987</c:v>
                </c:pt>
                <c:pt idx="11">
                  <c:v>1988</c:v>
                </c:pt>
                <c:pt idx="12">
                  <c:v>1989</c:v>
                </c:pt>
                <c:pt idx="13">
                  <c:v>1990</c:v>
                </c:pt>
                <c:pt idx="14">
                  <c:v>1991</c:v>
                </c:pt>
                <c:pt idx="15">
                  <c:v>1992</c:v>
                </c:pt>
                <c:pt idx="16">
                  <c:v>1993</c:v>
                </c:pt>
                <c:pt idx="17">
                  <c:v>1994</c:v>
                </c:pt>
                <c:pt idx="18">
                  <c:v>1995</c:v>
                </c:pt>
                <c:pt idx="19">
                  <c:v>1996</c:v>
                </c:pt>
                <c:pt idx="20">
                  <c:v>1997</c:v>
                </c:pt>
                <c:pt idx="21">
                  <c:v>1998</c:v>
                </c:pt>
                <c:pt idx="22">
                  <c:v>1999</c:v>
                </c:pt>
                <c:pt idx="23">
                  <c:v>2000</c:v>
                </c:pt>
                <c:pt idx="24">
                  <c:v>2001</c:v>
                </c:pt>
                <c:pt idx="25">
                  <c:v>2002</c:v>
                </c:pt>
                <c:pt idx="26">
                  <c:v>2003</c:v>
                </c:pt>
                <c:pt idx="27">
                  <c:v>2004</c:v>
                </c:pt>
                <c:pt idx="28">
                  <c:v>2005</c:v>
                </c:pt>
                <c:pt idx="29">
                  <c:v>2006</c:v>
                </c:pt>
                <c:pt idx="30">
                  <c:v>2007</c:v>
                </c:pt>
                <c:pt idx="31">
                  <c:v>2008</c:v>
                </c:pt>
                <c:pt idx="32">
                  <c:v>2009</c:v>
                </c:pt>
                <c:pt idx="33">
                  <c:v>2010</c:v>
                </c:pt>
                <c:pt idx="34" formatCode="General">
                  <c:v>2011</c:v>
                </c:pt>
              </c:numCache>
            </c:numRef>
          </c:cat>
          <c:val>
            <c:numRef>
              <c:f>F4_F5_underlag!$F$5:$F$39</c:f>
              <c:numCache>
                <c:formatCode>0</c:formatCode>
                <c:ptCount val="35"/>
                <c:pt idx="0">
                  <c:v>170</c:v>
                </c:pt>
                <c:pt idx="1">
                  <c:v>165</c:v>
                </c:pt>
                <c:pt idx="2">
                  <c:v>166</c:v>
                </c:pt>
                <c:pt idx="3">
                  <c:v>162</c:v>
                </c:pt>
                <c:pt idx="4">
                  <c:v>160</c:v>
                </c:pt>
                <c:pt idx="5">
                  <c:v>158</c:v>
                </c:pt>
                <c:pt idx="6">
                  <c:v>155</c:v>
                </c:pt>
                <c:pt idx="7">
                  <c:v>153</c:v>
                </c:pt>
                <c:pt idx="8">
                  <c:v>171</c:v>
                </c:pt>
                <c:pt idx="9">
                  <c:v>165</c:v>
                </c:pt>
                <c:pt idx="10">
                  <c:v>172</c:v>
                </c:pt>
                <c:pt idx="11">
                  <c:v>157</c:v>
                </c:pt>
                <c:pt idx="12">
                  <c:v>150</c:v>
                </c:pt>
                <c:pt idx="13">
                  <c:v>149</c:v>
                </c:pt>
                <c:pt idx="14">
                  <c:v>145</c:v>
                </c:pt>
                <c:pt idx="15">
                  <c:v>142</c:v>
                </c:pt>
                <c:pt idx="16">
                  <c:v>144</c:v>
                </c:pt>
                <c:pt idx="17">
                  <c:v>145</c:v>
                </c:pt>
                <c:pt idx="18">
                  <c:v>144</c:v>
                </c:pt>
                <c:pt idx="19">
                  <c:v>159</c:v>
                </c:pt>
                <c:pt idx="20">
                  <c:v>160</c:v>
                </c:pt>
                <c:pt idx="21">
                  <c:v>158</c:v>
                </c:pt>
                <c:pt idx="22">
                  <c:v>156</c:v>
                </c:pt>
                <c:pt idx="23">
                  <c:v>154</c:v>
                </c:pt>
                <c:pt idx="24">
                  <c:v>156</c:v>
                </c:pt>
                <c:pt idx="25">
                  <c:v>157</c:v>
                </c:pt>
                <c:pt idx="26">
                  <c:v>153</c:v>
                </c:pt>
                <c:pt idx="27">
                  <c:v>154</c:v>
                </c:pt>
                <c:pt idx="28">
                  <c:v>150</c:v>
                </c:pt>
                <c:pt idx="29">
                  <c:v>139</c:v>
                </c:pt>
                <c:pt idx="30">
                  <c:v>132</c:v>
                </c:pt>
                <c:pt idx="31">
                  <c:v>130</c:v>
                </c:pt>
                <c:pt idx="32">
                  <c:v>140.00529983999999</c:v>
                </c:pt>
                <c:pt idx="33">
                  <c:v>140.15416680999999</c:v>
                </c:pt>
                <c:pt idx="34">
                  <c:v>127.58866798</c:v>
                </c:pt>
              </c:numCache>
            </c:numRef>
          </c:val>
          <c:smooth val="0"/>
        </c:ser>
        <c:dLbls>
          <c:showLegendKey val="0"/>
          <c:showVal val="0"/>
          <c:showCatName val="0"/>
          <c:showSerName val="0"/>
          <c:showPercent val="0"/>
          <c:showBubbleSize val="0"/>
        </c:dLbls>
        <c:marker val="1"/>
        <c:smooth val="0"/>
        <c:axId val="201191424"/>
        <c:axId val="201193728"/>
      </c:lineChart>
      <c:dateAx>
        <c:axId val="201191424"/>
        <c:scaling>
          <c:orientation val="minMax"/>
        </c:scaling>
        <c:delete val="0"/>
        <c:axPos val="b"/>
        <c:majorGridlines>
          <c:spPr>
            <a:ln w="3175">
              <a:solidFill>
                <a:srgbClr val="808080"/>
              </a:solidFill>
              <a:prstDash val="solid"/>
            </a:ln>
          </c:spPr>
        </c:majorGridlines>
        <c:title>
          <c:tx>
            <c:rich>
              <a:bodyPr/>
              <a:lstStyle/>
              <a:p>
                <a:pPr>
                  <a:defRPr sz="700" b="1" i="0" u="none" strike="noStrike" baseline="0">
                    <a:solidFill>
                      <a:srgbClr val="000000"/>
                    </a:solidFill>
                    <a:latin typeface="Arial"/>
                    <a:ea typeface="Arial"/>
                    <a:cs typeface="Arial"/>
                  </a:defRPr>
                </a:pPr>
                <a:r>
                  <a:rPr lang="sv-SE"/>
                  <a:t>Undersökningsår</a:t>
                </a:r>
              </a:p>
            </c:rich>
          </c:tx>
          <c:layout>
            <c:manualLayout>
              <c:xMode val="edge"/>
              <c:yMode val="edge"/>
              <c:x val="0.39845758354755784"/>
              <c:y val="0.91489540403194269"/>
            </c:manualLayout>
          </c:layout>
          <c:overlay val="0"/>
          <c:spPr>
            <a:noFill/>
            <a:ln w="25400">
              <a:noFill/>
            </a:ln>
          </c:spPr>
        </c:title>
        <c:numFmt formatCode="General"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201193728"/>
        <c:crosses val="autoZero"/>
        <c:auto val="1"/>
        <c:lblOffset val="100"/>
        <c:baseTimeUnit val="years"/>
        <c:majorUnit val="3"/>
        <c:majorTimeUnit val="years"/>
        <c:minorUnit val="3"/>
        <c:minorTimeUnit val="years"/>
      </c:dateAx>
      <c:valAx>
        <c:axId val="201193728"/>
        <c:scaling>
          <c:orientation val="minMax"/>
        </c:scaling>
        <c:delete val="0"/>
        <c:axPos val="l"/>
        <c:majorGridlines>
          <c:spPr>
            <a:ln w="3175">
              <a:solidFill>
                <a:srgbClr val="808080"/>
              </a:solidFill>
              <a:prstDash val="solid"/>
            </a:ln>
          </c:spPr>
        </c:majorGridlines>
        <c:title>
          <c:tx>
            <c:rich>
              <a:bodyPr rot="0" vert="horz"/>
              <a:lstStyle/>
              <a:p>
                <a:pPr algn="ctr">
                  <a:defRPr sz="1100" b="0" i="0" u="none" strike="noStrike" baseline="0">
                    <a:solidFill>
                      <a:srgbClr val="000000"/>
                    </a:solidFill>
                    <a:latin typeface="Calibri"/>
                    <a:ea typeface="Calibri"/>
                    <a:cs typeface="Calibri"/>
                  </a:defRPr>
                </a:pPr>
                <a:r>
                  <a:rPr lang="sv-SE" sz="700" b="1" i="0" u="none" strike="noStrike" baseline="0">
                    <a:solidFill>
                      <a:srgbClr val="000000"/>
                    </a:solidFill>
                    <a:latin typeface="Arial"/>
                    <a:cs typeface="Arial"/>
                  </a:rPr>
                  <a:t>kWh/m</a:t>
                </a:r>
                <a:r>
                  <a:rPr lang="sv-SE" sz="700" b="1" i="0" u="none" strike="noStrike" baseline="30000">
                    <a:solidFill>
                      <a:srgbClr val="000000"/>
                    </a:solidFill>
                    <a:latin typeface="Arial"/>
                    <a:cs typeface="Arial"/>
                  </a:rPr>
                  <a:t>2</a:t>
                </a:r>
              </a:p>
            </c:rich>
          </c:tx>
          <c:layout>
            <c:manualLayout>
              <c:xMode val="edge"/>
              <c:yMode val="edge"/>
              <c:x val="1.2853470437017995E-2"/>
              <c:y val="2.9787234042553193E-2"/>
            </c:manualLayout>
          </c:layout>
          <c:overlay val="0"/>
          <c:spPr>
            <a:noFill/>
            <a:ln w="25400">
              <a:noFill/>
            </a:ln>
          </c:spPr>
        </c:title>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201191424"/>
        <c:crosses val="autoZero"/>
        <c:crossBetween val="midCat"/>
      </c:valAx>
      <c:spPr>
        <a:solidFill>
          <a:srgbClr val="FFFFFF"/>
        </a:solidFill>
        <a:ln w="3175">
          <a:solidFill>
            <a:srgbClr val="808080"/>
          </a:solidFill>
          <a:prstDash val="solid"/>
        </a:ln>
      </c:spPr>
    </c:plotArea>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sv-SE"/>
    </a:p>
  </c:txPr>
  <c:printSettings>
    <c:headerFooter alignWithMargins="0"/>
    <c:pageMargins b="1" l="0.75" r="0.75"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230942585493255E-2"/>
          <c:y val="0.1271186440677966"/>
          <c:w val="0.87948938173422908"/>
          <c:h val="0.67796610169491522"/>
        </c:manualLayout>
      </c:layout>
      <c:lineChart>
        <c:grouping val="standard"/>
        <c:varyColors val="0"/>
        <c:ser>
          <c:idx val="0"/>
          <c:order val="0"/>
          <c:tx>
            <c:strRef>
              <c:f>F4_F5_underlag!$G$4</c:f>
              <c:strCache>
                <c:ptCount val="1"/>
                <c:pt idx="0">
                  <c:v>Oljeförbrukning, liter/m2</c:v>
                </c:pt>
              </c:strCache>
            </c:strRef>
          </c:tx>
          <c:spPr>
            <a:ln w="12700">
              <a:solidFill>
                <a:srgbClr val="000080"/>
              </a:solidFill>
              <a:prstDash val="solid"/>
            </a:ln>
          </c:spPr>
          <c:marker>
            <c:symbol val="circle"/>
            <c:size val="3"/>
            <c:spPr>
              <a:solidFill>
                <a:srgbClr val="000080"/>
              </a:solidFill>
              <a:ln>
                <a:solidFill>
                  <a:srgbClr val="000080"/>
                </a:solidFill>
                <a:prstDash val="solid"/>
              </a:ln>
            </c:spPr>
          </c:marker>
          <c:cat>
            <c:numRef>
              <c:f>F4_F5_underlag!$A$5:$A$39</c:f>
              <c:numCache>
                <c:formatCode>@</c:formatCode>
                <c:ptCount val="35"/>
                <c:pt idx="0">
                  <c:v>1977</c:v>
                </c:pt>
                <c:pt idx="1">
                  <c:v>1978</c:v>
                </c:pt>
                <c:pt idx="2">
                  <c:v>1979</c:v>
                </c:pt>
                <c:pt idx="3">
                  <c:v>1980</c:v>
                </c:pt>
                <c:pt idx="4">
                  <c:v>1981</c:v>
                </c:pt>
                <c:pt idx="5">
                  <c:v>1982</c:v>
                </c:pt>
                <c:pt idx="6">
                  <c:v>1983</c:v>
                </c:pt>
                <c:pt idx="7">
                  <c:v>1984</c:v>
                </c:pt>
                <c:pt idx="8">
                  <c:v>1985</c:v>
                </c:pt>
                <c:pt idx="9">
                  <c:v>1986</c:v>
                </c:pt>
                <c:pt idx="10">
                  <c:v>1987</c:v>
                </c:pt>
                <c:pt idx="11">
                  <c:v>1988</c:v>
                </c:pt>
                <c:pt idx="12">
                  <c:v>1989</c:v>
                </c:pt>
                <c:pt idx="13">
                  <c:v>1990</c:v>
                </c:pt>
                <c:pt idx="14">
                  <c:v>1991</c:v>
                </c:pt>
                <c:pt idx="15">
                  <c:v>1992</c:v>
                </c:pt>
                <c:pt idx="16">
                  <c:v>1993</c:v>
                </c:pt>
                <c:pt idx="17">
                  <c:v>1994</c:v>
                </c:pt>
                <c:pt idx="18">
                  <c:v>1995</c:v>
                </c:pt>
                <c:pt idx="19">
                  <c:v>1996</c:v>
                </c:pt>
                <c:pt idx="20">
                  <c:v>1997</c:v>
                </c:pt>
                <c:pt idx="21">
                  <c:v>1998</c:v>
                </c:pt>
                <c:pt idx="22">
                  <c:v>1999</c:v>
                </c:pt>
                <c:pt idx="23">
                  <c:v>2000</c:v>
                </c:pt>
                <c:pt idx="24">
                  <c:v>2001</c:v>
                </c:pt>
                <c:pt idx="25">
                  <c:v>2002</c:v>
                </c:pt>
                <c:pt idx="26">
                  <c:v>2003</c:v>
                </c:pt>
                <c:pt idx="27">
                  <c:v>2004</c:v>
                </c:pt>
                <c:pt idx="28">
                  <c:v>2005</c:v>
                </c:pt>
                <c:pt idx="29">
                  <c:v>2006</c:v>
                </c:pt>
                <c:pt idx="30">
                  <c:v>2007</c:v>
                </c:pt>
                <c:pt idx="31">
                  <c:v>2008</c:v>
                </c:pt>
                <c:pt idx="32">
                  <c:v>2009</c:v>
                </c:pt>
                <c:pt idx="33">
                  <c:v>2010</c:v>
                </c:pt>
                <c:pt idx="34" formatCode="General">
                  <c:v>2011</c:v>
                </c:pt>
              </c:numCache>
            </c:numRef>
          </c:cat>
          <c:val>
            <c:numRef>
              <c:f>F4_F5_underlag!$G$5:$G$39</c:f>
              <c:numCache>
                <c:formatCode>0</c:formatCode>
                <c:ptCount val="35"/>
                <c:pt idx="0">
                  <c:v>25</c:v>
                </c:pt>
                <c:pt idx="1">
                  <c:v>25</c:v>
                </c:pt>
                <c:pt idx="2">
                  <c:v>25</c:v>
                </c:pt>
                <c:pt idx="3">
                  <c:v>24</c:v>
                </c:pt>
                <c:pt idx="4">
                  <c:v>23</c:v>
                </c:pt>
                <c:pt idx="5">
                  <c:v>23</c:v>
                </c:pt>
                <c:pt idx="6">
                  <c:v>22</c:v>
                </c:pt>
                <c:pt idx="7">
                  <c:v>22</c:v>
                </c:pt>
                <c:pt idx="8">
                  <c:v>22</c:v>
                </c:pt>
                <c:pt idx="9">
                  <c:v>23</c:v>
                </c:pt>
                <c:pt idx="10" formatCode="0.0">
                  <c:v>23.6</c:v>
                </c:pt>
                <c:pt idx="11" formatCode="0.0">
                  <c:v>21.9</c:v>
                </c:pt>
                <c:pt idx="12" formatCode="0.0">
                  <c:v>20.7</c:v>
                </c:pt>
                <c:pt idx="13" formatCode="0.0">
                  <c:v>21.8</c:v>
                </c:pt>
                <c:pt idx="14" formatCode="0.0">
                  <c:v>20.7</c:v>
                </c:pt>
                <c:pt idx="15" formatCode="0.0">
                  <c:v>19.899999999999999</c:v>
                </c:pt>
                <c:pt idx="16" formatCode="0.0">
                  <c:v>19.8</c:v>
                </c:pt>
                <c:pt idx="17" formatCode="0.0">
                  <c:v>20.2</c:v>
                </c:pt>
                <c:pt idx="18" formatCode="0.0">
                  <c:v>20.7</c:v>
                </c:pt>
                <c:pt idx="19" formatCode="0.0">
                  <c:v>20.399999999999999</c:v>
                </c:pt>
                <c:pt idx="20" formatCode="0.0">
                  <c:v>18.5</c:v>
                </c:pt>
                <c:pt idx="21" formatCode="0.0">
                  <c:v>22</c:v>
                </c:pt>
                <c:pt idx="22" formatCode="0.0">
                  <c:v>21.2</c:v>
                </c:pt>
                <c:pt idx="23" formatCode="0.0">
                  <c:v>19.7</c:v>
                </c:pt>
                <c:pt idx="24" formatCode="0.0">
                  <c:v>20.3</c:v>
                </c:pt>
                <c:pt idx="25" formatCode="0.0">
                  <c:v>20.2</c:v>
                </c:pt>
                <c:pt idx="26" formatCode="0.0">
                  <c:v>18.600000000000001</c:v>
                </c:pt>
                <c:pt idx="27" formatCode="0.0">
                  <c:v>20.2</c:v>
                </c:pt>
                <c:pt idx="28" formatCode="0.0">
                  <c:v>18.8</c:v>
                </c:pt>
                <c:pt idx="29" formatCode="0.0">
                  <c:v>19.7</c:v>
                </c:pt>
                <c:pt idx="30" formatCode="0.0">
                  <c:v>19.899999999999999</c:v>
                </c:pt>
                <c:pt idx="31" formatCode="0.0">
                  <c:v>18.7</c:v>
                </c:pt>
                <c:pt idx="32" formatCode="0.0">
                  <c:v>18.65281586</c:v>
                </c:pt>
                <c:pt idx="33" formatCode="0.0">
                  <c:v>19.736416800000001</c:v>
                </c:pt>
                <c:pt idx="34" formatCode="0.0">
                  <c:v>17.81219102</c:v>
                </c:pt>
              </c:numCache>
            </c:numRef>
          </c:val>
          <c:smooth val="0"/>
        </c:ser>
        <c:dLbls>
          <c:showLegendKey val="0"/>
          <c:showVal val="0"/>
          <c:showCatName val="0"/>
          <c:showSerName val="0"/>
          <c:showPercent val="0"/>
          <c:showBubbleSize val="0"/>
        </c:dLbls>
        <c:marker val="1"/>
        <c:smooth val="0"/>
        <c:axId val="207604352"/>
        <c:axId val="68551040"/>
      </c:lineChart>
      <c:dateAx>
        <c:axId val="207604352"/>
        <c:scaling>
          <c:orientation val="minMax"/>
        </c:scaling>
        <c:delete val="0"/>
        <c:axPos val="b"/>
        <c:majorGridlines>
          <c:spPr>
            <a:ln w="3175">
              <a:solidFill>
                <a:srgbClr val="808080"/>
              </a:solidFill>
              <a:prstDash val="solid"/>
            </a:ln>
          </c:spPr>
        </c:majorGridlines>
        <c:title>
          <c:tx>
            <c:rich>
              <a:bodyPr/>
              <a:lstStyle/>
              <a:p>
                <a:pPr>
                  <a:defRPr sz="700" b="1" i="0" u="none" strike="noStrike" baseline="0">
                    <a:solidFill>
                      <a:srgbClr val="000000"/>
                    </a:solidFill>
                    <a:latin typeface="Arial"/>
                    <a:ea typeface="Arial"/>
                    <a:cs typeface="Arial"/>
                  </a:defRPr>
                </a:pPr>
                <a:r>
                  <a:rPr lang="sv-SE"/>
                  <a:t>Undersökningsår</a:t>
                </a:r>
              </a:p>
            </c:rich>
          </c:tx>
          <c:layout>
            <c:manualLayout>
              <c:xMode val="edge"/>
              <c:yMode val="edge"/>
              <c:x val="0.39230876909617068"/>
              <c:y val="0.9152542372881356"/>
            </c:manualLayout>
          </c:layout>
          <c:overlay val="0"/>
          <c:spPr>
            <a:noFill/>
            <a:ln w="25400">
              <a:noFill/>
            </a:ln>
          </c:spPr>
        </c:title>
        <c:numFmt formatCode="General"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68551040"/>
        <c:crosses val="autoZero"/>
        <c:auto val="1"/>
        <c:lblOffset val="100"/>
        <c:baseTimeUnit val="years"/>
        <c:majorUnit val="3"/>
        <c:majorTimeUnit val="years"/>
        <c:minorUnit val="3"/>
        <c:minorTimeUnit val="years"/>
      </c:dateAx>
      <c:valAx>
        <c:axId val="68551040"/>
        <c:scaling>
          <c:orientation val="minMax"/>
        </c:scaling>
        <c:delete val="0"/>
        <c:axPos val="l"/>
        <c:majorGridlines>
          <c:spPr>
            <a:ln w="3175">
              <a:solidFill>
                <a:srgbClr val="808080"/>
              </a:solidFill>
              <a:prstDash val="solid"/>
            </a:ln>
          </c:spPr>
        </c:majorGridlines>
        <c:title>
          <c:tx>
            <c:rich>
              <a:bodyPr rot="0" vert="horz"/>
              <a:lstStyle/>
              <a:p>
                <a:pPr algn="ctr">
                  <a:defRPr sz="1100" b="0" i="0" u="none" strike="noStrike" baseline="0">
                    <a:solidFill>
                      <a:srgbClr val="000000"/>
                    </a:solidFill>
                    <a:latin typeface="Calibri"/>
                    <a:ea typeface="Calibri"/>
                    <a:cs typeface="Calibri"/>
                  </a:defRPr>
                </a:pPr>
                <a:r>
                  <a:rPr lang="sv-SE" sz="700" b="1" i="0" u="none" strike="noStrike" baseline="0">
                    <a:solidFill>
                      <a:srgbClr val="000000"/>
                    </a:solidFill>
                    <a:latin typeface="Arial"/>
                    <a:cs typeface="Arial"/>
                  </a:rPr>
                  <a:t>Liter/m</a:t>
                </a:r>
                <a:r>
                  <a:rPr lang="sv-SE" sz="700" b="1" i="0" u="none" strike="noStrike" baseline="30000">
                    <a:solidFill>
                      <a:srgbClr val="000000"/>
                    </a:solidFill>
                    <a:latin typeface="Arial"/>
                    <a:cs typeface="Arial"/>
                  </a:rPr>
                  <a:t>2</a:t>
                </a:r>
              </a:p>
            </c:rich>
          </c:tx>
          <c:layout>
            <c:manualLayout>
              <c:xMode val="edge"/>
              <c:yMode val="edge"/>
              <c:x val="1.282051282051282E-2"/>
              <c:y val="2.9661016949152543E-2"/>
            </c:manualLayout>
          </c:layout>
          <c:overlay val="0"/>
          <c:spPr>
            <a:noFill/>
            <a:ln w="25400">
              <a:noFill/>
            </a:ln>
          </c:spPr>
        </c:title>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207604352"/>
        <c:crosses val="autoZero"/>
        <c:crossBetween val="midCat"/>
      </c:valAx>
      <c:spPr>
        <a:solidFill>
          <a:srgbClr val="FFFFFF"/>
        </a:solidFill>
        <a:ln w="3175">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sv-SE"/>
    </a:p>
  </c:txPr>
  <c:printSettings>
    <c:headerFooter alignWithMargins="0"/>
    <c:pageMargins b="1" l="0.75" r="0.75" t="1" header="0.5" footer="0.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208216160479941"/>
          <c:y val="8.7452471482889732E-2"/>
          <c:w val="0.79687593738282714"/>
          <c:h val="0.7756653992395437"/>
        </c:manualLayout>
      </c:layout>
      <c:lineChart>
        <c:grouping val="standard"/>
        <c:varyColors val="0"/>
        <c:ser>
          <c:idx val="1"/>
          <c:order val="0"/>
          <c:tx>
            <c:strRef>
              <c:f>F6_underlag!$F$5</c:f>
              <c:strCache>
                <c:ptCount val="1"/>
                <c:pt idx="0">
                  <c:v>kWh</c:v>
                </c:pt>
              </c:strCache>
            </c:strRef>
          </c:tx>
          <c:spPr>
            <a:ln w="12700">
              <a:solidFill>
                <a:srgbClr val="000080"/>
              </a:solidFill>
              <a:prstDash val="solid"/>
            </a:ln>
          </c:spPr>
          <c:marker>
            <c:symbol val="circle"/>
            <c:size val="3"/>
            <c:spPr>
              <a:solidFill>
                <a:srgbClr val="000080"/>
              </a:solidFill>
              <a:ln>
                <a:solidFill>
                  <a:srgbClr val="000080"/>
                </a:solidFill>
                <a:prstDash val="solid"/>
              </a:ln>
            </c:spPr>
          </c:marker>
          <c:cat>
            <c:strRef>
              <c:f>F6_underlag!$A$6:$A$47</c:f>
              <c:strCache>
                <c:ptCount val="4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strCache>
            </c:strRef>
          </c:cat>
          <c:val>
            <c:numRef>
              <c:f>F6_underlag!$F$6:$F$47</c:f>
              <c:numCache>
                <c:formatCode>#,##0</c:formatCode>
                <c:ptCount val="42"/>
                <c:pt idx="0">
                  <c:v>3800</c:v>
                </c:pt>
                <c:pt idx="1">
                  <c:v>3970</c:v>
                </c:pt>
                <c:pt idx="2">
                  <c:v>4150</c:v>
                </c:pt>
                <c:pt idx="3">
                  <c:v>4200</c:v>
                </c:pt>
                <c:pt idx="4">
                  <c:v>3930</c:v>
                </c:pt>
                <c:pt idx="5">
                  <c:v>4210</c:v>
                </c:pt>
                <c:pt idx="6">
                  <c:v>4350</c:v>
                </c:pt>
                <c:pt idx="7">
                  <c:v>4450</c:v>
                </c:pt>
                <c:pt idx="8">
                  <c:v>4530</c:v>
                </c:pt>
                <c:pt idx="9">
                  <c:v>4600</c:v>
                </c:pt>
                <c:pt idx="10">
                  <c:v>4410</c:v>
                </c:pt>
                <c:pt idx="11">
                  <c:v>4320</c:v>
                </c:pt>
                <c:pt idx="12">
                  <c:v>4270</c:v>
                </c:pt>
                <c:pt idx="13">
                  <c:v>4260</c:v>
                </c:pt>
                <c:pt idx="14">
                  <c:v>4300</c:v>
                </c:pt>
                <c:pt idx="15">
                  <c:v>4510</c:v>
                </c:pt>
                <c:pt idx="16">
                  <c:v>4700</c:v>
                </c:pt>
                <c:pt idx="17">
                  <c:v>4800</c:v>
                </c:pt>
                <c:pt idx="18">
                  <c:v>5000</c:v>
                </c:pt>
                <c:pt idx="19">
                  <c:v>5100</c:v>
                </c:pt>
                <c:pt idx="20">
                  <c:v>5200</c:v>
                </c:pt>
                <c:pt idx="21">
                  <c:v>5400</c:v>
                </c:pt>
                <c:pt idx="22">
                  <c:v>5500</c:v>
                </c:pt>
                <c:pt idx="23">
                  <c:v>5600</c:v>
                </c:pt>
                <c:pt idx="24">
                  <c:v>5800</c:v>
                </c:pt>
                <c:pt idx="25">
                  <c:v>5900</c:v>
                </c:pt>
                <c:pt idx="26">
                  <c:v>5800</c:v>
                </c:pt>
                <c:pt idx="27">
                  <c:v>5300</c:v>
                </c:pt>
                <c:pt idx="28">
                  <c:v>5700</c:v>
                </c:pt>
                <c:pt idx="29">
                  <c:v>5400</c:v>
                </c:pt>
                <c:pt idx="30">
                  <c:v>5800</c:v>
                </c:pt>
                <c:pt idx="31">
                  <c:v>5900</c:v>
                </c:pt>
                <c:pt idx="32">
                  <c:v>5900</c:v>
                </c:pt>
                <c:pt idx="33">
                  <c:v>6100</c:v>
                </c:pt>
                <c:pt idx="34">
                  <c:v>6100</c:v>
                </c:pt>
                <c:pt idx="35">
                  <c:v>6200</c:v>
                </c:pt>
                <c:pt idx="36">
                  <c:v>6100</c:v>
                </c:pt>
                <c:pt idx="37">
                  <c:v>6000</c:v>
                </c:pt>
                <c:pt idx="38">
                  <c:v>6000</c:v>
                </c:pt>
                <c:pt idx="39">
                  <c:v>6249.9089129000004</c:v>
                </c:pt>
                <c:pt idx="40">
                  <c:v>6326.8734118000002</c:v>
                </c:pt>
                <c:pt idx="41">
                  <c:v>6047.4816868999997</c:v>
                </c:pt>
              </c:numCache>
            </c:numRef>
          </c:val>
          <c:smooth val="0"/>
        </c:ser>
        <c:dLbls>
          <c:showLegendKey val="0"/>
          <c:showVal val="0"/>
          <c:showCatName val="0"/>
          <c:showSerName val="0"/>
          <c:showPercent val="0"/>
          <c:showBubbleSize val="0"/>
        </c:dLbls>
        <c:marker val="1"/>
        <c:smooth val="0"/>
        <c:axId val="77083392"/>
        <c:axId val="77085696"/>
      </c:lineChart>
      <c:catAx>
        <c:axId val="77083392"/>
        <c:scaling>
          <c:orientation val="minMax"/>
        </c:scaling>
        <c:delete val="0"/>
        <c:axPos val="b"/>
        <c:majorGridlines>
          <c:spPr>
            <a:ln w="3175">
              <a:solidFill>
                <a:srgbClr val="808080"/>
              </a:solidFill>
              <a:prstDash val="solid"/>
            </a:ln>
          </c:spPr>
        </c:majorGridlines>
        <c:numFmt formatCode="@" sourceLinked="1"/>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77085696"/>
        <c:crosses val="autoZero"/>
        <c:auto val="1"/>
        <c:lblAlgn val="ctr"/>
        <c:lblOffset val="100"/>
        <c:tickLblSkip val="4"/>
        <c:tickMarkSkip val="4"/>
        <c:noMultiLvlLbl val="0"/>
      </c:catAx>
      <c:valAx>
        <c:axId val="77085696"/>
        <c:scaling>
          <c:orientation val="minMax"/>
        </c:scaling>
        <c:delete val="0"/>
        <c:axPos val="l"/>
        <c:majorGridlines>
          <c:spPr>
            <a:ln w="3175">
              <a:solidFill>
                <a:srgbClr val="808080"/>
              </a:solidFill>
              <a:prstDash val="solid"/>
            </a:ln>
          </c:spPr>
        </c:majorGridlines>
        <c:title>
          <c:tx>
            <c:rich>
              <a:bodyPr rot="0" vert="horz"/>
              <a:lstStyle/>
              <a:p>
                <a:pPr algn="ctr">
                  <a:defRPr sz="800" b="1" i="0" u="none" strike="noStrike" baseline="0">
                    <a:solidFill>
                      <a:srgbClr val="000000"/>
                    </a:solidFill>
                    <a:latin typeface="Arial"/>
                    <a:ea typeface="Arial"/>
                    <a:cs typeface="Arial"/>
                  </a:defRPr>
                </a:pPr>
                <a:r>
                  <a:rPr lang="sv-SE"/>
                  <a:t>kWh</a:t>
                </a:r>
              </a:p>
            </c:rich>
          </c:tx>
          <c:layout>
            <c:manualLayout>
              <c:xMode val="edge"/>
              <c:yMode val="edge"/>
              <c:x val="1.3392857142857142E-2"/>
              <c:y val="3.4220532319391636E-2"/>
            </c:manualLayout>
          </c:layout>
          <c:overlay val="0"/>
          <c:spPr>
            <a:noFill/>
            <a:ln w="25400">
              <a:noFill/>
            </a:ln>
          </c:spPr>
        </c:title>
        <c:numFmt formatCode="#,##0" sourceLinked="1"/>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77083392"/>
        <c:crosses val="autoZero"/>
        <c:crossBetween val="midCat"/>
      </c:valAx>
      <c:spPr>
        <a:solidFill>
          <a:srgbClr val="FFFFFF"/>
        </a:solidFill>
        <a:ln w="3175">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sv-SE"/>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142875</xdr:rowOff>
    </xdr:from>
    <xdr:to>
      <xdr:col>7</xdr:col>
      <xdr:colOff>66675</xdr:colOff>
      <xdr:row>17</xdr:row>
      <xdr:rowOff>38100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9525</xdr:rowOff>
    </xdr:from>
    <xdr:to>
      <xdr:col>6</xdr:col>
      <xdr:colOff>171450</xdr:colOff>
      <xdr:row>16</xdr:row>
      <xdr:rowOff>133350</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9525</xdr:rowOff>
    </xdr:from>
    <xdr:to>
      <xdr:col>6</xdr:col>
      <xdr:colOff>171450</xdr:colOff>
      <xdr:row>15</xdr:row>
      <xdr:rowOff>142875</xdr:rowOff>
    </xdr:to>
    <xdr:graphicFrame macro="">
      <xdr:nvGraphicFramePr>
        <xdr:cNvPr id="12443"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19050</xdr:rowOff>
    </xdr:from>
    <xdr:to>
      <xdr:col>6</xdr:col>
      <xdr:colOff>47625</xdr:colOff>
      <xdr:row>15</xdr:row>
      <xdr:rowOff>152400</xdr:rowOff>
    </xdr:to>
    <xdr:graphicFrame macro="">
      <xdr:nvGraphicFramePr>
        <xdr:cNvPr id="2"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0</xdr:rowOff>
    </xdr:from>
    <xdr:to>
      <xdr:col>6</xdr:col>
      <xdr:colOff>57150</xdr:colOff>
      <xdr:row>15</xdr:row>
      <xdr:rowOff>95250</xdr:rowOff>
    </xdr:to>
    <xdr:graphicFrame macro="">
      <xdr:nvGraphicFramePr>
        <xdr:cNvPr id="11420"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1</xdr:row>
      <xdr:rowOff>133350</xdr:rowOff>
    </xdr:from>
    <xdr:to>
      <xdr:col>7</xdr:col>
      <xdr:colOff>9525</xdr:colOff>
      <xdr:row>17</xdr:row>
      <xdr:rowOff>47625</xdr:rowOff>
    </xdr:to>
    <xdr:graphicFrame macro="">
      <xdr:nvGraphicFramePr>
        <xdr:cNvPr id="1031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AG38"/>
  <sheetViews>
    <sheetView topLeftCell="A2" zoomScaleNormal="100" workbookViewId="0">
      <selection activeCell="K19" sqref="K19"/>
    </sheetView>
  </sheetViews>
  <sheetFormatPr defaultRowHeight="11.25" x14ac:dyDescent="0.2"/>
  <cols>
    <col min="1" max="1" width="14.140625" style="162" customWidth="1"/>
    <col min="2" max="2" width="3.42578125" style="162" customWidth="1"/>
    <col min="3" max="7" width="2.7109375" style="162" customWidth="1"/>
    <col min="8" max="18" width="3.42578125" style="162" customWidth="1"/>
    <col min="19" max="19" width="3.5703125" style="162" customWidth="1"/>
    <col min="20" max="31" width="3.42578125" style="162" customWidth="1"/>
    <col min="32" max="16384" width="9.140625" style="162"/>
  </cols>
  <sheetData>
    <row r="1" spans="1:33" s="101" customFormat="1" hidden="1" x14ac:dyDescent="0.2">
      <c r="A1" s="99" t="s">
        <v>256</v>
      </c>
      <c r="B1" s="103" t="s">
        <v>190</v>
      </c>
      <c r="C1" s="103" t="s">
        <v>191</v>
      </c>
      <c r="D1" s="103" t="s">
        <v>192</v>
      </c>
      <c r="E1" s="103" t="s">
        <v>193</v>
      </c>
      <c r="F1" s="103" t="s">
        <v>195</v>
      </c>
      <c r="G1" s="103"/>
      <c r="H1" s="103" t="s">
        <v>200</v>
      </c>
      <c r="I1" s="103" t="s">
        <v>196</v>
      </c>
      <c r="J1" s="103" t="s">
        <v>198</v>
      </c>
      <c r="K1" s="103" t="s">
        <v>201</v>
      </c>
      <c r="L1" s="103" t="s">
        <v>202</v>
      </c>
      <c r="M1" s="103" t="s">
        <v>203</v>
      </c>
      <c r="N1" s="103" t="s">
        <v>204</v>
      </c>
      <c r="O1" s="103" t="s">
        <v>205</v>
      </c>
      <c r="P1" s="103" t="s">
        <v>206</v>
      </c>
      <c r="Q1" s="103" t="s">
        <v>207</v>
      </c>
      <c r="R1" s="103" t="s">
        <v>208</v>
      </c>
      <c r="S1" s="103" t="s">
        <v>209</v>
      </c>
      <c r="T1" s="103" t="s">
        <v>210</v>
      </c>
      <c r="U1" s="103" t="s">
        <v>211</v>
      </c>
      <c r="V1" s="103" t="s">
        <v>212</v>
      </c>
      <c r="W1" s="103" t="s">
        <v>213</v>
      </c>
      <c r="X1" s="103" t="s">
        <v>214</v>
      </c>
      <c r="Y1" s="103" t="s">
        <v>215</v>
      </c>
      <c r="Z1" s="103" t="s">
        <v>216</v>
      </c>
      <c r="AA1" s="103" t="s">
        <v>217</v>
      </c>
      <c r="AB1" s="103" t="s">
        <v>218</v>
      </c>
      <c r="AC1" s="103" t="s">
        <v>219</v>
      </c>
      <c r="AD1" s="103" t="s">
        <v>220</v>
      </c>
    </row>
    <row r="2" spans="1:33" s="100" customFormat="1" x14ac:dyDescent="0.2">
      <c r="A2" s="99"/>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62"/>
      <c r="AG2" s="162"/>
    </row>
    <row r="3" spans="1:33" s="101" customFormat="1" x14ac:dyDescent="0.2">
      <c r="A3" s="163" t="s">
        <v>189</v>
      </c>
      <c r="B3" s="164" t="s">
        <v>190</v>
      </c>
      <c r="C3" s="164" t="s">
        <v>191</v>
      </c>
      <c r="D3" s="164" t="s">
        <v>192</v>
      </c>
      <c r="E3" s="164" t="s">
        <v>193</v>
      </c>
      <c r="F3" s="164" t="s">
        <v>194</v>
      </c>
      <c r="G3" s="164" t="s">
        <v>195</v>
      </c>
      <c r="H3" s="164" t="s">
        <v>196</v>
      </c>
      <c r="I3" s="164" t="s">
        <v>197</v>
      </c>
      <c r="J3" s="164" t="s">
        <v>198</v>
      </c>
      <c r="K3" s="164" t="s">
        <v>199</v>
      </c>
      <c r="L3" s="164" t="s">
        <v>200</v>
      </c>
      <c r="M3" s="164" t="s">
        <v>201</v>
      </c>
      <c r="N3" s="164" t="s">
        <v>202</v>
      </c>
      <c r="O3" s="164" t="s">
        <v>203</v>
      </c>
      <c r="P3" s="164" t="s">
        <v>204</v>
      </c>
      <c r="Q3" s="164" t="s">
        <v>205</v>
      </c>
      <c r="R3" s="164" t="s">
        <v>206</v>
      </c>
      <c r="S3" s="164" t="s">
        <v>207</v>
      </c>
      <c r="T3" s="164" t="s">
        <v>208</v>
      </c>
      <c r="U3" s="164" t="s">
        <v>209</v>
      </c>
      <c r="V3" s="164" t="s">
        <v>210</v>
      </c>
      <c r="W3" s="164" t="s">
        <v>211</v>
      </c>
      <c r="X3" s="164" t="s">
        <v>212</v>
      </c>
      <c r="Y3" s="164" t="s">
        <v>213</v>
      </c>
      <c r="Z3" s="164" t="s">
        <v>214</v>
      </c>
      <c r="AA3" s="164" t="s">
        <v>215</v>
      </c>
      <c r="AB3" s="164" t="s">
        <v>216</v>
      </c>
      <c r="AC3" s="164" t="s">
        <v>217</v>
      </c>
      <c r="AD3" s="164" t="s">
        <v>218</v>
      </c>
    </row>
    <row r="4" spans="1:33" s="101" customFormat="1" x14ac:dyDescent="0.2">
      <c r="A4" s="165" t="s">
        <v>221</v>
      </c>
      <c r="B4" s="166"/>
      <c r="C4" s="166"/>
      <c r="D4" s="166"/>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row>
    <row r="5" spans="1:33" s="101" customFormat="1" x14ac:dyDescent="0.2">
      <c r="A5" s="163" t="s">
        <v>222</v>
      </c>
      <c r="B5" s="167" t="s">
        <v>223</v>
      </c>
      <c r="C5" s="167" t="s">
        <v>223</v>
      </c>
      <c r="D5" s="167" t="s">
        <v>223</v>
      </c>
      <c r="E5" s="167" t="s">
        <v>223</v>
      </c>
      <c r="F5" s="167"/>
      <c r="G5" s="167"/>
      <c r="H5" s="167"/>
      <c r="I5" s="167"/>
      <c r="J5" s="167"/>
      <c r="K5" s="167"/>
      <c r="L5" s="167"/>
      <c r="M5" s="167"/>
      <c r="N5" s="167"/>
      <c r="O5" s="167"/>
      <c r="P5" s="167"/>
      <c r="Q5" s="167"/>
      <c r="R5" s="167"/>
      <c r="S5" s="167"/>
      <c r="T5" s="167"/>
      <c r="U5" s="167"/>
      <c r="V5" s="167"/>
      <c r="W5" s="167"/>
      <c r="X5" s="167"/>
      <c r="Y5" s="167"/>
      <c r="Z5" s="167"/>
      <c r="AA5" s="167" t="s">
        <v>223</v>
      </c>
      <c r="AB5" s="167" t="s">
        <v>223</v>
      </c>
      <c r="AC5" s="167" t="s">
        <v>223</v>
      </c>
      <c r="AD5" s="167" t="s">
        <v>223</v>
      </c>
    </row>
    <row r="6" spans="1:33" s="101" customFormat="1" ht="22.5" x14ac:dyDescent="0.2">
      <c r="A6" s="163" t="s">
        <v>224</v>
      </c>
      <c r="B6" s="167"/>
      <c r="C6" s="167"/>
      <c r="D6" s="167"/>
      <c r="E6" s="167"/>
      <c r="F6" s="167"/>
      <c r="G6" s="167" t="s">
        <v>223</v>
      </c>
      <c r="H6" s="167"/>
      <c r="I6" s="167"/>
      <c r="J6" s="167"/>
      <c r="K6" s="167"/>
      <c r="L6" s="167"/>
      <c r="M6" s="167"/>
      <c r="N6" s="167"/>
      <c r="O6" s="167"/>
      <c r="P6" s="167"/>
      <c r="Q6" s="167"/>
      <c r="R6" s="167"/>
      <c r="S6" s="167"/>
      <c r="T6" s="167"/>
      <c r="U6" s="167"/>
      <c r="V6" s="167"/>
      <c r="W6" s="167"/>
      <c r="X6" s="167"/>
      <c r="Y6" s="167"/>
      <c r="Z6" s="167"/>
      <c r="AA6" s="167"/>
      <c r="AB6" s="167"/>
      <c r="AC6" s="167"/>
      <c r="AD6" s="167"/>
    </row>
    <row r="7" spans="1:33" s="101" customFormat="1" ht="22.5" x14ac:dyDescent="0.2">
      <c r="A7" s="163" t="s">
        <v>225</v>
      </c>
      <c r="B7" s="167"/>
      <c r="C7" s="167"/>
      <c r="D7" s="167"/>
      <c r="E7" s="167"/>
      <c r="F7" s="167" t="s">
        <v>223</v>
      </c>
      <c r="G7" s="167" t="s">
        <v>223</v>
      </c>
      <c r="H7" s="167"/>
      <c r="I7" s="167"/>
      <c r="J7" s="167"/>
      <c r="K7" s="167"/>
      <c r="L7" s="167"/>
      <c r="M7" s="167"/>
      <c r="N7" s="167"/>
      <c r="O7" s="167"/>
      <c r="P7" s="167"/>
      <c r="Q7" s="167"/>
      <c r="R7" s="167"/>
      <c r="S7" s="167"/>
      <c r="T7" s="167"/>
      <c r="U7" s="167"/>
      <c r="V7" s="167"/>
      <c r="W7" s="167"/>
      <c r="X7" s="167"/>
      <c r="Y7" s="167"/>
      <c r="Z7" s="167"/>
      <c r="AA7" s="167"/>
      <c r="AB7" s="167"/>
      <c r="AC7" s="167"/>
      <c r="AD7" s="167"/>
    </row>
    <row r="8" spans="1:33" s="101" customFormat="1" ht="22.5" x14ac:dyDescent="0.2">
      <c r="A8" s="163" t="s">
        <v>226</v>
      </c>
      <c r="B8" s="167"/>
      <c r="C8" s="167"/>
      <c r="D8" s="167"/>
      <c r="E8" s="167"/>
      <c r="F8" s="167"/>
      <c r="G8" s="167"/>
      <c r="H8" s="167" t="s">
        <v>223</v>
      </c>
      <c r="I8" s="167"/>
      <c r="J8" s="167"/>
      <c r="K8" s="167"/>
      <c r="L8" s="167" t="s">
        <v>223</v>
      </c>
      <c r="M8" s="167"/>
      <c r="N8" s="167" t="s">
        <v>223</v>
      </c>
      <c r="O8" s="167"/>
      <c r="P8" s="167" t="s">
        <v>223</v>
      </c>
      <c r="Q8" s="167"/>
      <c r="R8" s="167" t="s">
        <v>223</v>
      </c>
      <c r="S8" s="167"/>
      <c r="T8" s="167"/>
      <c r="U8" s="167"/>
      <c r="V8" s="167"/>
      <c r="W8" s="167"/>
      <c r="X8" s="167"/>
      <c r="Y8" s="167"/>
      <c r="Z8" s="167"/>
      <c r="AA8" s="167"/>
      <c r="AB8" s="167"/>
      <c r="AC8" s="167"/>
      <c r="AD8" s="167"/>
    </row>
    <row r="9" spans="1:33" s="101" customFormat="1" ht="22.5" x14ac:dyDescent="0.2">
      <c r="A9" s="163" t="s">
        <v>227</v>
      </c>
      <c r="B9" s="167"/>
      <c r="C9" s="167"/>
      <c r="D9" s="167"/>
      <c r="E9" s="167"/>
      <c r="F9" s="167"/>
      <c r="G9" s="167"/>
      <c r="H9" s="167" t="s">
        <v>223</v>
      </c>
      <c r="I9" s="167" t="s">
        <v>223</v>
      </c>
      <c r="J9" s="167" t="s">
        <v>223</v>
      </c>
      <c r="K9" s="167" t="s">
        <v>223</v>
      </c>
      <c r="L9" s="167" t="s">
        <v>223</v>
      </c>
      <c r="M9" s="167" t="s">
        <v>223</v>
      </c>
      <c r="N9" s="167" t="s">
        <v>223</v>
      </c>
      <c r="O9" s="167" t="s">
        <v>223</v>
      </c>
      <c r="P9" s="167" t="s">
        <v>223</v>
      </c>
      <c r="Q9" s="167" t="s">
        <v>223</v>
      </c>
      <c r="R9" s="167" t="s">
        <v>223</v>
      </c>
      <c r="S9" s="167"/>
      <c r="T9" s="167"/>
      <c r="U9" s="167"/>
      <c r="V9" s="167"/>
      <c r="W9" s="167"/>
      <c r="X9" s="167"/>
      <c r="Y9" s="167"/>
      <c r="Z9" s="167"/>
      <c r="AA9" s="167"/>
      <c r="AB9" s="167"/>
      <c r="AC9" s="167"/>
      <c r="AD9" s="167"/>
    </row>
    <row r="10" spans="1:33" s="101" customFormat="1" ht="22.5" x14ac:dyDescent="0.2">
      <c r="A10" s="163" t="s">
        <v>228</v>
      </c>
      <c r="B10" s="167"/>
      <c r="C10" s="167"/>
      <c r="D10" s="167"/>
      <c r="E10" s="167"/>
      <c r="F10" s="167"/>
      <c r="G10" s="167"/>
      <c r="H10" s="167"/>
      <c r="I10" s="167"/>
      <c r="J10" s="167"/>
      <c r="K10" s="167"/>
      <c r="L10" s="167"/>
      <c r="M10" s="167"/>
      <c r="N10" s="167"/>
      <c r="O10" s="167"/>
      <c r="P10" s="167"/>
      <c r="Q10" s="167"/>
      <c r="R10" s="167"/>
      <c r="S10" s="167" t="s">
        <v>223</v>
      </c>
      <c r="T10" s="167" t="s">
        <v>223</v>
      </c>
      <c r="U10" s="167" t="s">
        <v>223</v>
      </c>
      <c r="V10" s="167" t="s">
        <v>223</v>
      </c>
      <c r="W10" s="167" t="s">
        <v>223</v>
      </c>
      <c r="X10" s="167" t="s">
        <v>223</v>
      </c>
      <c r="Y10" s="167" t="s">
        <v>223</v>
      </c>
      <c r="Z10" s="167" t="s">
        <v>223</v>
      </c>
      <c r="AA10" s="167"/>
      <c r="AB10" s="167"/>
      <c r="AC10" s="167"/>
      <c r="AD10" s="167"/>
    </row>
    <row r="11" spans="1:33" s="101" customFormat="1" ht="33.75" x14ac:dyDescent="0.2">
      <c r="A11" s="163" t="s">
        <v>229</v>
      </c>
      <c r="B11" s="167"/>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7" t="s">
        <v>223</v>
      </c>
      <c r="AA11" s="167"/>
      <c r="AB11" s="167"/>
      <c r="AC11" s="167"/>
      <c r="AD11" s="167"/>
    </row>
    <row r="12" spans="1:33" s="100" customFormat="1" x14ac:dyDescent="0.2">
      <c r="A12" s="165" t="s">
        <v>230</v>
      </c>
      <c r="B12" s="166"/>
      <c r="C12" s="166"/>
      <c r="D12" s="166"/>
      <c r="E12" s="166"/>
      <c r="F12" s="166"/>
      <c r="G12" s="166"/>
      <c r="H12" s="166"/>
      <c r="I12" s="166"/>
      <c r="J12" s="166"/>
      <c r="K12" s="166"/>
      <c r="L12" s="166"/>
      <c r="M12" s="166"/>
      <c r="N12" s="166"/>
      <c r="O12" s="166"/>
      <c r="P12" s="166"/>
      <c r="Q12" s="166"/>
      <c r="R12" s="166"/>
      <c r="S12" s="166"/>
      <c r="T12" s="166"/>
      <c r="U12" s="166"/>
      <c r="V12" s="166"/>
      <c r="W12" s="166"/>
      <c r="X12" s="166"/>
      <c r="Y12" s="166"/>
      <c r="Z12" s="166"/>
      <c r="AA12" s="166"/>
      <c r="AB12" s="166"/>
      <c r="AC12" s="166"/>
      <c r="AD12" s="166"/>
    </row>
    <row r="13" spans="1:33" s="101" customFormat="1" x14ac:dyDescent="0.2">
      <c r="A13" s="163" t="s">
        <v>231</v>
      </c>
      <c r="B13" s="167"/>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row>
    <row r="14" spans="1:33" s="101" customFormat="1" ht="22.5" x14ac:dyDescent="0.2">
      <c r="A14" s="163" t="s">
        <v>166</v>
      </c>
      <c r="B14" s="167"/>
      <c r="C14" s="167" t="s">
        <v>223</v>
      </c>
      <c r="D14" s="167" t="s">
        <v>223</v>
      </c>
      <c r="E14" s="167" t="s">
        <v>223</v>
      </c>
      <c r="F14" s="167" t="s">
        <v>223</v>
      </c>
      <c r="G14" s="167"/>
      <c r="H14" s="167"/>
      <c r="I14" s="167" t="s">
        <v>223</v>
      </c>
      <c r="J14" s="167" t="s">
        <v>223</v>
      </c>
      <c r="K14" s="167" t="s">
        <v>223</v>
      </c>
      <c r="L14" s="167"/>
      <c r="M14" s="167" t="s">
        <v>223</v>
      </c>
      <c r="N14" s="167"/>
      <c r="O14" s="167" t="s">
        <v>223</v>
      </c>
      <c r="P14" s="167"/>
      <c r="Q14" s="167" t="s">
        <v>223</v>
      </c>
      <c r="R14" s="167"/>
      <c r="S14" s="167" t="s">
        <v>223</v>
      </c>
      <c r="T14" s="167" t="s">
        <v>223</v>
      </c>
      <c r="U14" s="167" t="s">
        <v>223</v>
      </c>
      <c r="V14" s="167" t="s">
        <v>223</v>
      </c>
      <c r="W14" s="167" t="s">
        <v>223</v>
      </c>
      <c r="X14" s="167" t="s">
        <v>223</v>
      </c>
      <c r="Y14" s="167" t="s">
        <v>223</v>
      </c>
      <c r="Z14" s="167" t="s">
        <v>223</v>
      </c>
      <c r="AA14" s="167"/>
      <c r="AB14" s="167"/>
      <c r="AC14" s="167"/>
      <c r="AD14" s="167"/>
    </row>
    <row r="15" spans="1:33" s="101" customFormat="1" ht="22.5" x14ac:dyDescent="0.2">
      <c r="A15" s="163" t="s">
        <v>165</v>
      </c>
      <c r="B15" s="167" t="s">
        <v>223</v>
      </c>
      <c r="C15" s="167" t="s">
        <v>223</v>
      </c>
      <c r="D15" s="167"/>
      <c r="E15" s="167"/>
      <c r="F15" s="167"/>
      <c r="G15" s="167"/>
      <c r="H15" s="167"/>
      <c r="I15" s="167" t="s">
        <v>223</v>
      </c>
      <c r="J15" s="167" t="s">
        <v>223</v>
      </c>
      <c r="K15" s="167" t="s">
        <v>223</v>
      </c>
      <c r="L15" s="167"/>
      <c r="M15" s="167" t="s">
        <v>223</v>
      </c>
      <c r="N15" s="167"/>
      <c r="O15" s="167" t="s">
        <v>223</v>
      </c>
      <c r="P15" s="167"/>
      <c r="Q15" s="167" t="s">
        <v>223</v>
      </c>
      <c r="R15" s="167"/>
      <c r="S15" s="167"/>
      <c r="T15" s="167"/>
      <c r="U15" s="167" t="s">
        <v>223</v>
      </c>
      <c r="V15" s="167" t="s">
        <v>223</v>
      </c>
      <c r="W15" s="167" t="s">
        <v>223</v>
      </c>
      <c r="X15" s="167" t="s">
        <v>223</v>
      </c>
      <c r="Y15" s="167" t="s">
        <v>223</v>
      </c>
      <c r="Z15" s="167" t="s">
        <v>223</v>
      </c>
      <c r="AA15" s="167"/>
      <c r="AB15" s="167"/>
      <c r="AC15" s="167"/>
      <c r="AD15" s="167"/>
    </row>
    <row r="16" spans="1:33" s="101" customFormat="1" x14ac:dyDescent="0.2">
      <c r="A16" s="163" t="s">
        <v>85</v>
      </c>
      <c r="B16" s="167"/>
      <c r="C16" s="167"/>
      <c r="D16" s="167"/>
      <c r="E16" s="167"/>
      <c r="F16" s="167"/>
      <c r="G16" s="167"/>
      <c r="H16" s="167"/>
      <c r="I16" s="167"/>
      <c r="J16" s="167"/>
      <c r="K16" s="167"/>
      <c r="L16" s="167"/>
      <c r="M16" s="167"/>
      <c r="N16" s="167"/>
      <c r="O16" s="167"/>
      <c r="P16" s="167"/>
      <c r="Q16" s="167"/>
      <c r="R16" s="167"/>
      <c r="S16" s="167" t="s">
        <v>223</v>
      </c>
      <c r="T16" s="167"/>
      <c r="U16" s="167"/>
      <c r="V16" s="167"/>
      <c r="W16" s="167"/>
      <c r="X16" s="167"/>
      <c r="Y16" s="167"/>
      <c r="Z16" s="167"/>
      <c r="AA16" s="167"/>
      <c r="AB16" s="167"/>
      <c r="AC16" s="167"/>
      <c r="AD16" s="167"/>
    </row>
    <row r="17" spans="1:32" s="101" customFormat="1" x14ac:dyDescent="0.2">
      <c r="A17" s="163" t="s">
        <v>28</v>
      </c>
      <c r="B17" s="167" t="s">
        <v>223</v>
      </c>
      <c r="C17" s="167"/>
      <c r="D17" s="167" t="s">
        <v>223</v>
      </c>
      <c r="E17" s="167"/>
      <c r="F17" s="167" t="s">
        <v>223</v>
      </c>
      <c r="G17" s="167" t="s">
        <v>223</v>
      </c>
      <c r="H17" s="167" t="s">
        <v>223</v>
      </c>
      <c r="I17" s="167"/>
      <c r="J17" s="167"/>
      <c r="K17" s="167"/>
      <c r="L17" s="167" t="s">
        <v>223</v>
      </c>
      <c r="M17" s="167"/>
      <c r="N17" s="167" t="s">
        <v>223</v>
      </c>
      <c r="O17" s="167"/>
      <c r="P17" s="167" t="s">
        <v>223</v>
      </c>
      <c r="Q17" s="167"/>
      <c r="R17" s="167" t="s">
        <v>223</v>
      </c>
      <c r="S17" s="167"/>
      <c r="T17" s="167"/>
      <c r="U17" s="167"/>
      <c r="V17" s="167"/>
      <c r="W17" s="167"/>
      <c r="X17" s="167"/>
      <c r="Y17" s="167"/>
      <c r="Z17" s="167"/>
      <c r="AA17" s="167" t="s">
        <v>223</v>
      </c>
      <c r="AB17" s="167" t="s">
        <v>223</v>
      </c>
      <c r="AC17" s="167" t="s">
        <v>223</v>
      </c>
      <c r="AD17" s="167" t="s">
        <v>223</v>
      </c>
    </row>
    <row r="18" spans="1:32" s="101" customFormat="1" x14ac:dyDescent="0.2">
      <c r="A18" s="163" t="s">
        <v>314</v>
      </c>
      <c r="B18" s="167"/>
      <c r="C18" s="167"/>
      <c r="D18" s="167"/>
      <c r="E18" s="167" t="s">
        <v>223</v>
      </c>
      <c r="F18" s="167"/>
      <c r="G18" s="167"/>
      <c r="H18" s="167"/>
      <c r="I18" s="167"/>
      <c r="J18" s="167"/>
      <c r="K18" s="167"/>
      <c r="L18" s="167"/>
      <c r="M18" s="167"/>
      <c r="N18" s="167"/>
      <c r="O18" s="167"/>
      <c r="P18" s="167"/>
      <c r="Q18" s="167"/>
      <c r="R18" s="167"/>
      <c r="S18" s="167"/>
      <c r="T18" s="167" t="s">
        <v>223</v>
      </c>
      <c r="U18" s="167"/>
      <c r="V18" s="167"/>
      <c r="W18" s="167"/>
      <c r="X18" s="167"/>
      <c r="Y18" s="167"/>
      <c r="Z18" s="167"/>
      <c r="AA18" s="167"/>
      <c r="AB18" s="167"/>
      <c r="AC18" s="167"/>
      <c r="AD18" s="167"/>
    </row>
    <row r="19" spans="1:32" s="101" customFormat="1" ht="33.75" x14ac:dyDescent="0.2">
      <c r="A19" s="163" t="s">
        <v>232</v>
      </c>
      <c r="B19" s="167"/>
      <c r="C19" s="167"/>
      <c r="D19" s="167"/>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t="s">
        <v>223</v>
      </c>
      <c r="AD19" s="167"/>
    </row>
    <row r="20" spans="1:32" s="101" customFormat="1" ht="35.25" customHeight="1" x14ac:dyDescent="0.2">
      <c r="A20" s="163" t="s">
        <v>233</v>
      </c>
      <c r="B20" s="167"/>
      <c r="C20" s="167"/>
      <c r="D20" s="167"/>
      <c r="E20" s="167"/>
      <c r="F20" s="167"/>
      <c r="G20" s="167"/>
      <c r="H20" s="167"/>
      <c r="I20" s="167"/>
      <c r="J20" s="167"/>
      <c r="K20" s="167"/>
      <c r="L20" s="167"/>
      <c r="M20" s="167"/>
      <c r="N20" s="167"/>
      <c r="O20" s="167"/>
      <c r="P20" s="167"/>
      <c r="Q20" s="167"/>
      <c r="R20" s="167"/>
      <c r="S20" s="167"/>
      <c r="T20" s="167"/>
      <c r="U20" s="167"/>
      <c r="V20" s="167"/>
      <c r="W20" s="167"/>
      <c r="X20" s="167"/>
      <c r="Y20" s="167"/>
      <c r="Z20" s="167"/>
      <c r="AA20" s="167" t="s">
        <v>223</v>
      </c>
      <c r="AB20" s="167" t="s">
        <v>223</v>
      </c>
      <c r="AC20" s="167"/>
      <c r="AD20" s="167"/>
    </row>
    <row r="21" spans="1:32" s="101" customFormat="1" x14ac:dyDescent="0.2">
      <c r="A21" s="163" t="s">
        <v>29</v>
      </c>
      <c r="B21" s="167"/>
      <c r="C21" s="167"/>
      <c r="D21" s="167"/>
      <c r="E21" s="167"/>
      <c r="F21" s="167"/>
      <c r="G21" s="167"/>
      <c r="H21" s="167"/>
      <c r="I21" s="167"/>
      <c r="J21" s="167"/>
      <c r="K21" s="167"/>
      <c r="L21" s="167"/>
      <c r="M21" s="167"/>
      <c r="N21" s="167"/>
      <c r="O21" s="167"/>
      <c r="P21" s="167"/>
      <c r="Q21" s="167"/>
      <c r="R21" s="167"/>
      <c r="S21" s="167"/>
      <c r="T21" s="167"/>
      <c r="U21" s="167"/>
      <c r="V21" s="167"/>
      <c r="W21" s="167"/>
      <c r="X21" s="167"/>
      <c r="Y21" s="167"/>
      <c r="Z21" s="167"/>
      <c r="AA21" s="167"/>
      <c r="AB21" s="167"/>
      <c r="AC21" s="167"/>
      <c r="AD21" s="167" t="s">
        <v>223</v>
      </c>
    </row>
    <row r="22" spans="1:32" s="101" customFormat="1" x14ac:dyDescent="0.2"/>
    <row r="23" spans="1:32" s="101" customFormat="1" x14ac:dyDescent="0.2"/>
    <row r="24" spans="1:32" s="101" customFormat="1" x14ac:dyDescent="0.2">
      <c r="A24" s="169" t="s">
        <v>244</v>
      </c>
      <c r="B24" s="170"/>
      <c r="C24" s="170"/>
      <c r="D24" s="170"/>
      <c r="E24" s="170"/>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21"/>
      <c r="AF24" s="121"/>
    </row>
    <row r="25" spans="1:32" s="101" customFormat="1" x14ac:dyDescent="0.2">
      <c r="A25" s="163" t="s">
        <v>189</v>
      </c>
      <c r="B25" s="164" t="s">
        <v>190</v>
      </c>
      <c r="C25" s="164" t="s">
        <v>191</v>
      </c>
      <c r="D25" s="164" t="s">
        <v>192</v>
      </c>
      <c r="E25" s="164" t="s">
        <v>193</v>
      </c>
      <c r="F25" s="164" t="s">
        <v>194</v>
      </c>
      <c r="G25" s="164" t="s">
        <v>195</v>
      </c>
      <c r="H25" s="164" t="s">
        <v>196</v>
      </c>
      <c r="I25" s="164" t="s">
        <v>197</v>
      </c>
      <c r="J25" s="164" t="s">
        <v>198</v>
      </c>
      <c r="K25" s="164" t="s">
        <v>199</v>
      </c>
      <c r="L25" s="164" t="s">
        <v>200</v>
      </c>
      <c r="M25" s="164" t="s">
        <v>201</v>
      </c>
      <c r="N25" s="164" t="s">
        <v>202</v>
      </c>
      <c r="O25" s="164" t="s">
        <v>203</v>
      </c>
      <c r="P25" s="164" t="s">
        <v>204</v>
      </c>
      <c r="Q25" s="164" t="s">
        <v>205</v>
      </c>
      <c r="R25" s="164" t="s">
        <v>206</v>
      </c>
      <c r="S25" s="164" t="s">
        <v>207</v>
      </c>
      <c r="T25" s="164" t="s">
        <v>208</v>
      </c>
      <c r="U25" s="164" t="s">
        <v>209</v>
      </c>
      <c r="V25" s="164" t="s">
        <v>210</v>
      </c>
      <c r="W25" s="164" t="s">
        <v>211</v>
      </c>
      <c r="X25" s="164" t="s">
        <v>212</v>
      </c>
      <c r="Y25" s="164" t="s">
        <v>213</v>
      </c>
      <c r="Z25" s="164" t="s">
        <v>214</v>
      </c>
      <c r="AA25" s="164" t="s">
        <v>215</v>
      </c>
      <c r="AB25" s="164" t="s">
        <v>216</v>
      </c>
      <c r="AC25" s="164" t="s">
        <v>217</v>
      </c>
      <c r="AD25" s="164" t="s">
        <v>218</v>
      </c>
      <c r="AE25" s="121"/>
      <c r="AF25" s="121"/>
    </row>
    <row r="26" spans="1:32" s="101" customFormat="1" x14ac:dyDescent="0.2">
      <c r="A26" s="163" t="s">
        <v>241</v>
      </c>
      <c r="B26" s="164"/>
      <c r="C26" s="164"/>
      <c r="D26" s="164"/>
      <c r="E26" s="164"/>
      <c r="F26" s="164"/>
      <c r="G26" s="164"/>
      <c r="H26" s="164"/>
      <c r="I26" s="164"/>
      <c r="J26" s="164"/>
      <c r="K26" s="164"/>
      <c r="L26" s="164"/>
      <c r="M26" s="164"/>
      <c r="N26" s="164"/>
      <c r="O26" s="164"/>
      <c r="P26" s="164"/>
      <c r="Q26" s="164"/>
      <c r="R26" s="164"/>
      <c r="S26" s="164"/>
      <c r="T26" s="164" t="s">
        <v>223</v>
      </c>
      <c r="U26" s="164"/>
      <c r="V26" s="164"/>
      <c r="W26" s="164"/>
      <c r="X26" s="164"/>
      <c r="Y26" s="164"/>
      <c r="Z26" s="164"/>
      <c r="AA26" s="164"/>
      <c r="AB26" s="164"/>
      <c r="AC26" s="164"/>
      <c r="AD26" s="164"/>
      <c r="AE26" s="121"/>
      <c r="AF26" s="121"/>
    </row>
    <row r="27" spans="1:32" s="101" customFormat="1" x14ac:dyDescent="0.2">
      <c r="A27" s="163" t="s">
        <v>242</v>
      </c>
      <c r="B27" s="164"/>
      <c r="C27" s="164"/>
      <c r="D27" s="164"/>
      <c r="E27" s="164"/>
      <c r="F27" s="164"/>
      <c r="G27" s="164"/>
      <c r="H27" s="164" t="s">
        <v>223</v>
      </c>
      <c r="I27" s="164" t="s">
        <v>223</v>
      </c>
      <c r="J27" s="164" t="s">
        <v>223</v>
      </c>
      <c r="K27" s="164"/>
      <c r="L27" s="164"/>
      <c r="M27" s="164"/>
      <c r="N27" s="164"/>
      <c r="O27" s="164"/>
      <c r="P27" s="164"/>
      <c r="Q27" s="164"/>
      <c r="R27" s="164"/>
      <c r="S27" s="164"/>
      <c r="T27" s="164"/>
      <c r="U27" s="164"/>
      <c r="V27" s="164"/>
      <c r="W27" s="164"/>
      <c r="X27" s="164"/>
      <c r="Y27" s="164"/>
      <c r="Z27" s="164"/>
      <c r="AA27" s="164"/>
      <c r="AB27" s="164"/>
      <c r="AC27" s="164"/>
      <c r="AD27" s="164"/>
      <c r="AE27" s="121"/>
      <c r="AF27" s="121"/>
    </row>
    <row r="28" spans="1:32" s="101" customFormat="1" x14ac:dyDescent="0.2">
      <c r="A28" s="163" t="s">
        <v>243</v>
      </c>
      <c r="B28" s="164"/>
      <c r="C28" s="164"/>
      <c r="D28" s="164"/>
      <c r="E28" s="164"/>
      <c r="F28" s="164"/>
      <c r="G28" s="164"/>
      <c r="H28" s="164" t="s">
        <v>223</v>
      </c>
      <c r="I28" s="164"/>
      <c r="J28" s="164"/>
      <c r="K28" s="164"/>
      <c r="L28" s="164"/>
      <c r="M28" s="164"/>
      <c r="N28" s="164"/>
      <c r="O28" s="164"/>
      <c r="P28" s="164"/>
      <c r="Q28" s="164"/>
      <c r="R28" s="164"/>
      <c r="S28" s="164"/>
      <c r="T28" s="164"/>
      <c r="U28" s="164"/>
      <c r="V28" s="164"/>
      <c r="W28" s="164"/>
      <c r="X28" s="164"/>
      <c r="Y28" s="164"/>
      <c r="Z28" s="164"/>
      <c r="AA28" s="164"/>
      <c r="AB28" s="164"/>
      <c r="AC28" s="164"/>
      <c r="AD28" s="164"/>
      <c r="AE28" s="121"/>
      <c r="AF28" s="121"/>
    </row>
    <row r="29" spans="1:32" s="101" customFormat="1" x14ac:dyDescent="0.2">
      <c r="A29" s="168" t="s">
        <v>6</v>
      </c>
      <c r="B29" s="167"/>
      <c r="C29" s="167"/>
      <c r="D29" s="167"/>
      <c r="E29" s="167"/>
      <c r="F29" s="167"/>
      <c r="G29" s="167"/>
      <c r="H29" s="167"/>
      <c r="I29" s="167"/>
      <c r="J29" s="167"/>
      <c r="K29" s="167" t="s">
        <v>223</v>
      </c>
      <c r="L29" s="167" t="s">
        <v>223</v>
      </c>
      <c r="M29" s="167"/>
      <c r="N29" s="167"/>
      <c r="O29" s="167"/>
      <c r="P29" s="167"/>
      <c r="Q29" s="167"/>
      <c r="R29" s="167"/>
      <c r="S29" s="167" t="s">
        <v>223</v>
      </c>
      <c r="T29" s="167"/>
      <c r="U29" s="167" t="s">
        <v>223</v>
      </c>
      <c r="V29" s="167"/>
      <c r="W29" s="167"/>
      <c r="X29" s="167"/>
      <c r="Y29" s="167"/>
      <c r="Z29" s="167"/>
      <c r="AA29" s="167"/>
      <c r="AB29" s="167"/>
      <c r="AC29" s="167"/>
      <c r="AD29" s="167"/>
      <c r="AE29" s="121"/>
      <c r="AF29" s="121"/>
    </row>
    <row r="30" spans="1:32" s="101" customFormat="1" x14ac:dyDescent="0.2">
      <c r="A30" s="168" t="s">
        <v>186</v>
      </c>
      <c r="B30" s="167"/>
      <c r="C30" s="167"/>
      <c r="D30" s="167"/>
      <c r="E30" s="167"/>
      <c r="F30" s="167"/>
      <c r="G30" s="167"/>
      <c r="H30" s="167"/>
      <c r="I30" s="167"/>
      <c r="J30" s="167"/>
      <c r="K30" s="167"/>
      <c r="L30" s="167"/>
      <c r="M30" s="167" t="s">
        <v>223</v>
      </c>
      <c r="N30" s="167" t="s">
        <v>223</v>
      </c>
      <c r="O30" s="167"/>
      <c r="P30" s="167"/>
      <c r="Q30" s="167"/>
      <c r="R30" s="167"/>
      <c r="S30" s="167" t="s">
        <v>223</v>
      </c>
      <c r="T30" s="167"/>
      <c r="U30" s="167"/>
      <c r="V30" s="167" t="s">
        <v>223</v>
      </c>
      <c r="W30" s="167"/>
      <c r="X30" s="167"/>
      <c r="Y30" s="167"/>
      <c r="Z30" s="167"/>
      <c r="AA30" s="167"/>
      <c r="AB30" s="167"/>
      <c r="AC30" s="167"/>
      <c r="AD30" s="167"/>
      <c r="AE30" s="121"/>
      <c r="AF30" s="121"/>
    </row>
    <row r="31" spans="1:32" s="101" customFormat="1" x14ac:dyDescent="0.2">
      <c r="A31" s="168" t="s">
        <v>5</v>
      </c>
      <c r="B31" s="167"/>
      <c r="C31" s="167"/>
      <c r="D31" s="167"/>
      <c r="E31" s="167"/>
      <c r="F31" s="167"/>
      <c r="G31" s="167"/>
      <c r="H31" s="167"/>
      <c r="I31" s="167"/>
      <c r="J31" s="167"/>
      <c r="K31" s="167"/>
      <c r="L31" s="167"/>
      <c r="M31" s="167"/>
      <c r="N31" s="167"/>
      <c r="O31" s="167" t="s">
        <v>223</v>
      </c>
      <c r="P31" s="167" t="s">
        <v>223</v>
      </c>
      <c r="Q31" s="167"/>
      <c r="R31" s="167"/>
      <c r="S31" s="167" t="s">
        <v>223</v>
      </c>
      <c r="T31" s="167"/>
      <c r="U31" s="167"/>
      <c r="V31" s="167"/>
      <c r="W31" s="167" t="s">
        <v>223</v>
      </c>
      <c r="X31" s="167"/>
      <c r="Y31" s="167"/>
      <c r="Z31" s="167"/>
      <c r="AA31" s="167"/>
      <c r="AB31" s="167"/>
      <c r="AC31" s="167"/>
      <c r="AD31" s="167"/>
      <c r="AE31" s="121"/>
      <c r="AF31" s="121"/>
    </row>
    <row r="32" spans="1:32" s="101" customFormat="1" x14ac:dyDescent="0.2">
      <c r="A32" s="168" t="s">
        <v>237</v>
      </c>
      <c r="B32" s="167"/>
      <c r="C32" s="167"/>
      <c r="D32" s="167"/>
      <c r="E32" s="167"/>
      <c r="F32" s="167"/>
      <c r="G32" s="167"/>
      <c r="H32" s="167"/>
      <c r="I32" s="167"/>
      <c r="J32" s="167"/>
      <c r="K32" s="167"/>
      <c r="L32" s="167"/>
      <c r="M32" s="167"/>
      <c r="N32" s="167"/>
      <c r="O32" s="167"/>
      <c r="P32" s="167"/>
      <c r="Q32" s="167" t="s">
        <v>223</v>
      </c>
      <c r="R32" s="167" t="s">
        <v>223</v>
      </c>
      <c r="S32" s="167" t="s">
        <v>223</v>
      </c>
      <c r="T32" s="167"/>
      <c r="U32" s="167"/>
      <c r="V32" s="167"/>
      <c r="W32" s="167"/>
      <c r="X32" s="167" t="s">
        <v>223</v>
      </c>
      <c r="Y32" s="167"/>
      <c r="Z32" s="167"/>
      <c r="AA32" s="167"/>
      <c r="AB32" s="167"/>
      <c r="AC32" s="167"/>
      <c r="AD32" s="167"/>
      <c r="AE32" s="121"/>
      <c r="AF32" s="121"/>
    </row>
    <row r="33" spans="1:32" s="101" customFormat="1" x14ac:dyDescent="0.2">
      <c r="A33" s="168" t="s">
        <v>4</v>
      </c>
      <c r="B33" s="167"/>
      <c r="C33" s="167"/>
      <c r="D33" s="167"/>
      <c r="E33" s="167"/>
      <c r="F33" s="167"/>
      <c r="G33" s="167"/>
      <c r="H33" s="167"/>
      <c r="I33" s="167"/>
      <c r="J33" s="167"/>
      <c r="K33" s="167"/>
      <c r="L33" s="167"/>
      <c r="M33" s="167"/>
      <c r="N33" s="167"/>
      <c r="O33" s="167"/>
      <c r="P33" s="167"/>
      <c r="Q33" s="167"/>
      <c r="R33" s="167"/>
      <c r="S33" s="167" t="s">
        <v>223</v>
      </c>
      <c r="T33" s="167"/>
      <c r="U33" s="167"/>
      <c r="V33" s="167"/>
      <c r="W33" s="167"/>
      <c r="X33" s="167"/>
      <c r="Y33" s="167"/>
      <c r="Z33" s="167" t="s">
        <v>223</v>
      </c>
      <c r="AA33" s="167"/>
      <c r="AB33" s="167"/>
      <c r="AC33" s="167"/>
      <c r="AD33" s="167"/>
      <c r="AE33" s="121"/>
      <c r="AF33" s="121"/>
    </row>
    <row r="34" spans="1:32" s="101" customFormat="1" x14ac:dyDescent="0.2">
      <c r="A34" s="168" t="s">
        <v>238</v>
      </c>
      <c r="B34" s="167"/>
      <c r="C34" s="167"/>
      <c r="D34" s="167"/>
      <c r="E34" s="167"/>
      <c r="F34" s="167"/>
      <c r="G34" s="167"/>
      <c r="H34" s="167"/>
      <c r="I34" s="167"/>
      <c r="J34" s="167"/>
      <c r="K34" s="167"/>
      <c r="L34" s="167"/>
      <c r="M34" s="167"/>
      <c r="N34" s="167"/>
      <c r="O34" s="167"/>
      <c r="P34" s="167"/>
      <c r="Q34" s="167"/>
      <c r="R34" s="167"/>
      <c r="S34" s="167"/>
      <c r="T34" s="167"/>
      <c r="U34" s="167"/>
      <c r="V34" s="167"/>
      <c r="W34" s="167"/>
      <c r="X34" s="167"/>
      <c r="Y34" s="167" t="s">
        <v>223</v>
      </c>
      <c r="Z34" s="167" t="s">
        <v>223</v>
      </c>
      <c r="AA34" s="167"/>
      <c r="AB34" s="167"/>
      <c r="AC34" s="167"/>
      <c r="AD34" s="167"/>
      <c r="AE34" s="121"/>
      <c r="AF34" s="121"/>
    </row>
    <row r="35" spans="1:32" s="101" customFormat="1" x14ac:dyDescent="0.2">
      <c r="A35" s="168" t="s">
        <v>239</v>
      </c>
      <c r="B35" s="167"/>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t="s">
        <v>223</v>
      </c>
      <c r="AA35" s="167"/>
      <c r="AB35" s="167"/>
      <c r="AC35" s="167"/>
      <c r="AD35" s="167"/>
      <c r="AE35" s="121"/>
      <c r="AF35" s="121"/>
    </row>
    <row r="36" spans="1:32" s="101" customFormat="1" x14ac:dyDescent="0.2">
      <c r="A36" s="168" t="s">
        <v>240</v>
      </c>
      <c r="B36" s="167"/>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t="s">
        <v>223</v>
      </c>
      <c r="AA36" s="167"/>
      <c r="AB36" s="167"/>
      <c r="AC36" s="167"/>
      <c r="AD36" s="167"/>
      <c r="AE36" s="121"/>
      <c r="AF36" s="121"/>
    </row>
    <row r="37" spans="1:32" s="101" customFormat="1" x14ac:dyDescent="0.2">
      <c r="A37" s="168" t="s">
        <v>8</v>
      </c>
      <c r="B37" s="167"/>
      <c r="C37" s="167"/>
      <c r="D37" s="167"/>
      <c r="E37" s="167"/>
      <c r="F37" s="167"/>
      <c r="G37" s="167"/>
      <c r="H37" s="167"/>
      <c r="I37" s="167"/>
      <c r="J37" s="167"/>
      <c r="K37" s="167"/>
      <c r="L37" s="167"/>
      <c r="M37" s="167"/>
      <c r="N37" s="167"/>
      <c r="O37" s="167"/>
      <c r="P37" s="167"/>
      <c r="Q37" s="167"/>
      <c r="R37" s="167"/>
      <c r="S37" s="167" t="s">
        <v>223</v>
      </c>
      <c r="T37" s="167"/>
      <c r="U37" s="167"/>
      <c r="V37" s="167"/>
      <c r="W37" s="167"/>
      <c r="X37" s="167"/>
      <c r="Y37" s="167"/>
      <c r="Z37" s="167"/>
      <c r="AA37" s="167"/>
      <c r="AB37" s="167"/>
      <c r="AC37" s="167"/>
      <c r="AD37" s="167"/>
      <c r="AE37" s="121"/>
      <c r="AF37" s="121"/>
    </row>
    <row r="38" spans="1:32" s="101" customFormat="1" x14ac:dyDescent="0.2">
      <c r="A38" s="121"/>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row>
  </sheetData>
  <pageMargins left="1.1811023622047245" right="1.1811023622047245" top="1.3779527559055118" bottom="1.3779527559055118" header="0.51181102362204722" footer="0.51181102362204722"/>
  <pageSetup paperSize="9" scale="81"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19"/>
  <sheetViews>
    <sheetView workbookViewId="0">
      <selection activeCell="A2" sqref="A2"/>
    </sheetView>
  </sheetViews>
  <sheetFormatPr defaultRowHeight="12.75" x14ac:dyDescent="0.2"/>
  <cols>
    <col min="1" max="16384" width="9.140625" style="1"/>
  </cols>
  <sheetData>
    <row r="1" spans="1:1" x14ac:dyDescent="0.2">
      <c r="A1" s="4" t="s">
        <v>319</v>
      </c>
    </row>
    <row r="2" spans="1:1" ht="15.75" x14ac:dyDescent="0.2">
      <c r="A2" s="4" t="s">
        <v>394</v>
      </c>
    </row>
    <row r="17" spans="1:1" x14ac:dyDescent="0.2">
      <c r="A17" s="159"/>
    </row>
    <row r="18" spans="1:1" x14ac:dyDescent="0.2">
      <c r="A18" s="159"/>
    </row>
    <row r="19" spans="1:1" x14ac:dyDescent="0.2">
      <c r="A19" s="159"/>
    </row>
  </sheetData>
  <pageMargins left="0.75" right="0.75" top="1" bottom="1" header="0.5" footer="0.5"/>
  <headerFooter alignWithMargin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tabColor rgb="FF92D050"/>
  </sheetPr>
  <dimension ref="A1:A2"/>
  <sheetViews>
    <sheetView workbookViewId="0">
      <selection activeCell="A2" sqref="A2"/>
    </sheetView>
  </sheetViews>
  <sheetFormatPr defaultRowHeight="12.75" x14ac:dyDescent="0.2"/>
  <cols>
    <col min="1" max="16384" width="9.140625" style="1"/>
  </cols>
  <sheetData>
    <row r="1" spans="1:1" x14ac:dyDescent="0.2">
      <c r="A1" s="155"/>
    </row>
    <row r="2" spans="1:1" ht="15.75" x14ac:dyDescent="0.2">
      <c r="A2" s="4" t="s">
        <v>395</v>
      </c>
    </row>
  </sheetData>
  <phoneticPr fontId="20" type="noConversion"/>
  <pageMargins left="0.75" right="0.75" top="1" bottom="1" header="0.5" footer="0.5"/>
  <headerFooter alignWithMargins="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enableFormatConditionsCalculation="0">
    <tabColor rgb="FF92D050"/>
  </sheetPr>
  <dimension ref="A1:I39"/>
  <sheetViews>
    <sheetView topLeftCell="A2" workbookViewId="0">
      <selection activeCell="A4" sqref="A4:G39"/>
    </sheetView>
  </sheetViews>
  <sheetFormatPr defaultRowHeight="12.75" x14ac:dyDescent="0.2"/>
  <cols>
    <col min="1" max="1" width="9.140625" style="90"/>
    <col min="2" max="5" width="3.7109375" style="45" hidden="1" customWidth="1"/>
    <col min="6" max="6" width="20.140625" style="72" bestFit="1" customWidth="1"/>
    <col min="7" max="7" width="20.5703125" style="73" bestFit="1" customWidth="1"/>
    <col min="8" max="16384" width="9.140625" style="1"/>
  </cols>
  <sheetData>
    <row r="1" spans="1:9" s="78" customFormat="1" x14ac:dyDescent="0.2">
      <c r="A1" s="122" t="s">
        <v>320</v>
      </c>
      <c r="B1" s="81"/>
      <c r="C1" s="81"/>
      <c r="D1" s="81"/>
      <c r="E1" s="81"/>
      <c r="F1" s="82"/>
      <c r="G1" s="83"/>
    </row>
    <row r="2" spans="1:9" x14ac:dyDescent="0.2">
      <c r="A2" s="122" t="s">
        <v>135</v>
      </c>
      <c r="B2" s="44"/>
      <c r="C2" s="44"/>
      <c r="D2" s="44"/>
      <c r="E2" s="44"/>
    </row>
    <row r="4" spans="1:9" ht="14.25" x14ac:dyDescent="0.2">
      <c r="A4" s="90" t="s">
        <v>26</v>
      </c>
      <c r="F4" s="72" t="s">
        <v>402</v>
      </c>
      <c r="G4" s="73" t="s">
        <v>403</v>
      </c>
    </row>
    <row r="5" spans="1:9" x14ac:dyDescent="0.2">
      <c r="A5" s="89">
        <v>1977</v>
      </c>
      <c r="B5" s="46"/>
      <c r="C5" s="46"/>
      <c r="D5" s="46"/>
      <c r="E5" s="46"/>
      <c r="F5" s="72">
        <v>170</v>
      </c>
      <c r="G5" s="72">
        <v>25</v>
      </c>
      <c r="I5" s="89"/>
    </row>
    <row r="6" spans="1:9" x14ac:dyDescent="0.2">
      <c r="A6" s="89">
        <v>1978</v>
      </c>
      <c r="B6" s="46"/>
      <c r="C6" s="46"/>
      <c r="D6" s="46"/>
      <c r="E6" s="46"/>
      <c r="F6" s="72">
        <v>165</v>
      </c>
      <c r="G6" s="72">
        <v>25</v>
      </c>
      <c r="I6" s="89"/>
    </row>
    <row r="7" spans="1:9" x14ac:dyDescent="0.2">
      <c r="A7" s="89">
        <v>1979</v>
      </c>
      <c r="B7" s="46"/>
      <c r="C7" s="46"/>
      <c r="D7" s="46"/>
      <c r="E7" s="46"/>
      <c r="F7" s="72">
        <v>166</v>
      </c>
      <c r="G7" s="72">
        <v>25</v>
      </c>
      <c r="I7" s="89"/>
    </row>
    <row r="8" spans="1:9" x14ac:dyDescent="0.2">
      <c r="A8" s="89">
        <v>1980</v>
      </c>
      <c r="B8" s="46"/>
      <c r="C8" s="46"/>
      <c r="D8" s="46"/>
      <c r="E8" s="46"/>
      <c r="F8" s="72">
        <v>162</v>
      </c>
      <c r="G8" s="72">
        <v>24</v>
      </c>
      <c r="I8" s="89"/>
    </row>
    <row r="9" spans="1:9" x14ac:dyDescent="0.2">
      <c r="A9" s="89">
        <v>1981</v>
      </c>
      <c r="B9" s="46"/>
      <c r="C9" s="46"/>
      <c r="D9" s="46"/>
      <c r="E9" s="46"/>
      <c r="F9" s="72">
        <v>160</v>
      </c>
      <c r="G9" s="72">
        <v>23</v>
      </c>
      <c r="I9" s="89"/>
    </row>
    <row r="10" spans="1:9" x14ac:dyDescent="0.2">
      <c r="A10" s="89">
        <v>1982</v>
      </c>
      <c r="B10" s="46"/>
      <c r="C10" s="46"/>
      <c r="D10" s="46"/>
      <c r="E10" s="46"/>
      <c r="F10" s="72">
        <v>158</v>
      </c>
      <c r="G10" s="72">
        <v>23</v>
      </c>
      <c r="I10" s="89"/>
    </row>
    <row r="11" spans="1:9" x14ac:dyDescent="0.2">
      <c r="A11" s="89">
        <v>1983</v>
      </c>
      <c r="B11" s="46"/>
      <c r="C11" s="46"/>
      <c r="D11" s="46"/>
      <c r="E11" s="46"/>
      <c r="F11" s="72">
        <v>155</v>
      </c>
      <c r="G11" s="72">
        <v>22</v>
      </c>
      <c r="I11" s="89"/>
    </row>
    <row r="12" spans="1:9" x14ac:dyDescent="0.2">
      <c r="A12" s="89">
        <v>1984</v>
      </c>
      <c r="B12" s="46"/>
      <c r="C12" s="46"/>
      <c r="D12" s="46"/>
      <c r="E12" s="46"/>
      <c r="F12" s="72">
        <v>153</v>
      </c>
      <c r="G12" s="72">
        <v>22</v>
      </c>
      <c r="I12" s="89"/>
    </row>
    <row r="13" spans="1:9" x14ac:dyDescent="0.2">
      <c r="A13" s="89">
        <v>1985</v>
      </c>
      <c r="B13" s="46"/>
      <c r="C13" s="46"/>
      <c r="D13" s="46"/>
      <c r="E13" s="46"/>
      <c r="F13" s="72">
        <v>171</v>
      </c>
      <c r="G13" s="72">
        <v>22</v>
      </c>
      <c r="I13" s="89"/>
    </row>
    <row r="14" spans="1:9" x14ac:dyDescent="0.2">
      <c r="A14" s="89">
        <v>1986</v>
      </c>
      <c r="B14" s="46"/>
      <c r="C14" s="46"/>
      <c r="D14" s="46"/>
      <c r="E14" s="46"/>
      <c r="F14" s="72">
        <v>165</v>
      </c>
      <c r="G14" s="72">
        <v>23</v>
      </c>
      <c r="I14" s="89"/>
    </row>
    <row r="15" spans="1:9" x14ac:dyDescent="0.2">
      <c r="A15" s="89">
        <v>1987</v>
      </c>
      <c r="B15" s="46"/>
      <c r="C15" s="46"/>
      <c r="D15" s="46"/>
      <c r="E15" s="46"/>
      <c r="F15" s="72">
        <v>172</v>
      </c>
      <c r="G15" s="73">
        <v>23.6</v>
      </c>
      <c r="I15" s="89"/>
    </row>
    <row r="16" spans="1:9" x14ac:dyDescent="0.2">
      <c r="A16" s="89">
        <v>1988</v>
      </c>
      <c r="B16" s="46"/>
      <c r="C16" s="46"/>
      <c r="D16" s="46"/>
      <c r="E16" s="46"/>
      <c r="F16" s="72">
        <v>157</v>
      </c>
      <c r="G16" s="73">
        <v>21.9</v>
      </c>
      <c r="I16" s="89"/>
    </row>
    <row r="17" spans="1:9" x14ac:dyDescent="0.2">
      <c r="A17" s="89">
        <v>1989</v>
      </c>
      <c r="B17" s="46"/>
      <c r="C17" s="46"/>
      <c r="D17" s="46"/>
      <c r="E17" s="46"/>
      <c r="F17" s="72">
        <v>150</v>
      </c>
      <c r="G17" s="73">
        <v>20.7</v>
      </c>
      <c r="I17" s="89"/>
    </row>
    <row r="18" spans="1:9" x14ac:dyDescent="0.2">
      <c r="A18" s="89">
        <v>1990</v>
      </c>
      <c r="B18" s="46"/>
      <c r="C18" s="46"/>
      <c r="D18" s="46"/>
      <c r="E18" s="46"/>
      <c r="F18" s="72">
        <v>149</v>
      </c>
      <c r="G18" s="73">
        <v>21.8</v>
      </c>
      <c r="I18" s="89"/>
    </row>
    <row r="19" spans="1:9" x14ac:dyDescent="0.2">
      <c r="A19" s="89">
        <v>1991</v>
      </c>
      <c r="B19" s="46"/>
      <c r="C19" s="46"/>
      <c r="D19" s="46"/>
      <c r="E19" s="46"/>
      <c r="F19" s="72">
        <v>145</v>
      </c>
      <c r="G19" s="73">
        <v>20.7</v>
      </c>
      <c r="I19" s="89"/>
    </row>
    <row r="20" spans="1:9" x14ac:dyDescent="0.2">
      <c r="A20" s="89">
        <v>1992</v>
      </c>
      <c r="B20" s="46"/>
      <c r="C20" s="46"/>
      <c r="D20" s="46"/>
      <c r="E20" s="46"/>
      <c r="F20" s="72">
        <v>142</v>
      </c>
      <c r="G20" s="73">
        <v>19.899999999999999</v>
      </c>
      <c r="I20" s="89"/>
    </row>
    <row r="21" spans="1:9" x14ac:dyDescent="0.2">
      <c r="A21" s="89">
        <v>1993</v>
      </c>
      <c r="B21" s="46"/>
      <c r="C21" s="46"/>
      <c r="D21" s="46"/>
      <c r="E21" s="46"/>
      <c r="F21" s="72">
        <v>144</v>
      </c>
      <c r="G21" s="73">
        <v>19.8</v>
      </c>
      <c r="I21" s="89"/>
    </row>
    <row r="22" spans="1:9" x14ac:dyDescent="0.2">
      <c r="A22" s="89">
        <v>1994</v>
      </c>
      <c r="B22" s="46"/>
      <c r="C22" s="46"/>
      <c r="D22" s="46"/>
      <c r="E22" s="46"/>
      <c r="F22" s="72">
        <v>145</v>
      </c>
      <c r="G22" s="73">
        <v>20.2</v>
      </c>
      <c r="I22" s="89"/>
    </row>
    <row r="23" spans="1:9" x14ac:dyDescent="0.2">
      <c r="A23" s="89">
        <v>1995</v>
      </c>
      <c r="B23" s="46"/>
      <c r="C23" s="46"/>
      <c r="D23" s="46"/>
      <c r="E23" s="46"/>
      <c r="F23" s="72">
        <v>144</v>
      </c>
      <c r="G23" s="73">
        <v>20.7</v>
      </c>
      <c r="I23" s="89"/>
    </row>
    <row r="24" spans="1:9" x14ac:dyDescent="0.2">
      <c r="A24" s="89">
        <v>1996</v>
      </c>
      <c r="B24" s="46"/>
      <c r="C24" s="46"/>
      <c r="D24" s="46"/>
      <c r="E24" s="46"/>
      <c r="F24" s="72">
        <v>159</v>
      </c>
      <c r="G24" s="73">
        <v>20.399999999999999</v>
      </c>
      <c r="I24" s="89"/>
    </row>
    <row r="25" spans="1:9" x14ac:dyDescent="0.2">
      <c r="A25" s="89">
        <v>1997</v>
      </c>
      <c r="B25" s="46"/>
      <c r="C25" s="46"/>
      <c r="D25" s="46"/>
      <c r="E25" s="46"/>
      <c r="F25" s="72">
        <v>160</v>
      </c>
      <c r="G25" s="73">
        <v>18.5</v>
      </c>
      <c r="I25" s="89"/>
    </row>
    <row r="26" spans="1:9" x14ac:dyDescent="0.2">
      <c r="A26" s="89">
        <v>1998</v>
      </c>
      <c r="B26" s="46"/>
      <c r="C26" s="46"/>
      <c r="D26" s="46"/>
      <c r="E26" s="46"/>
      <c r="F26" s="72">
        <v>158</v>
      </c>
      <c r="G26" s="73">
        <v>22</v>
      </c>
      <c r="I26" s="89"/>
    </row>
    <row r="27" spans="1:9" x14ac:dyDescent="0.2">
      <c r="A27" s="89">
        <v>1999</v>
      </c>
      <c r="B27" s="46"/>
      <c r="C27" s="46"/>
      <c r="D27" s="46"/>
      <c r="E27" s="46"/>
      <c r="F27" s="72">
        <v>156</v>
      </c>
      <c r="G27" s="73">
        <v>21.2</v>
      </c>
      <c r="I27" s="89"/>
    </row>
    <row r="28" spans="1:9" x14ac:dyDescent="0.2">
      <c r="A28" s="89">
        <v>2000</v>
      </c>
      <c r="B28" s="46"/>
      <c r="C28" s="46"/>
      <c r="D28" s="46"/>
      <c r="E28" s="46"/>
      <c r="F28" s="72">
        <v>154</v>
      </c>
      <c r="G28" s="73">
        <v>19.7</v>
      </c>
      <c r="I28" s="89"/>
    </row>
    <row r="29" spans="1:9" x14ac:dyDescent="0.2">
      <c r="A29" s="89">
        <v>2001</v>
      </c>
      <c r="B29" s="46"/>
      <c r="C29" s="46"/>
      <c r="D29" s="46"/>
      <c r="E29" s="46"/>
      <c r="F29" s="72">
        <v>156</v>
      </c>
      <c r="G29" s="73">
        <v>20.3</v>
      </c>
      <c r="I29" s="89"/>
    </row>
    <row r="30" spans="1:9" x14ac:dyDescent="0.2">
      <c r="A30" s="89">
        <v>2002</v>
      </c>
      <c r="B30" s="46"/>
      <c r="C30" s="46"/>
      <c r="D30" s="46"/>
      <c r="E30" s="46"/>
      <c r="F30" s="72">
        <v>157</v>
      </c>
      <c r="G30" s="73">
        <v>20.2</v>
      </c>
      <c r="I30" s="89"/>
    </row>
    <row r="31" spans="1:9" x14ac:dyDescent="0.2">
      <c r="A31" s="89">
        <v>2003</v>
      </c>
      <c r="B31" s="47"/>
      <c r="C31" s="47"/>
      <c r="D31" s="47"/>
      <c r="E31" s="47"/>
      <c r="F31" s="72">
        <v>153</v>
      </c>
      <c r="G31" s="73">
        <v>18.600000000000001</v>
      </c>
      <c r="I31" s="89"/>
    </row>
    <row r="32" spans="1:9" x14ac:dyDescent="0.2">
      <c r="A32" s="89">
        <v>2004</v>
      </c>
      <c r="F32" s="72">
        <v>154</v>
      </c>
      <c r="G32" s="73">
        <v>20.2</v>
      </c>
      <c r="I32" s="89"/>
    </row>
    <row r="33" spans="1:9" x14ac:dyDescent="0.2">
      <c r="A33" s="89">
        <v>2005</v>
      </c>
      <c r="F33" s="72">
        <v>150</v>
      </c>
      <c r="G33" s="73">
        <v>18.8</v>
      </c>
      <c r="I33" s="89"/>
    </row>
    <row r="34" spans="1:9" x14ac:dyDescent="0.2">
      <c r="A34" s="89">
        <v>2006</v>
      </c>
      <c r="F34" s="72">
        <v>139</v>
      </c>
      <c r="G34" s="73">
        <v>19.7</v>
      </c>
      <c r="I34" s="89"/>
    </row>
    <row r="35" spans="1:9" x14ac:dyDescent="0.2">
      <c r="A35" s="89">
        <v>2007</v>
      </c>
      <c r="F35" s="72">
        <v>132</v>
      </c>
      <c r="G35" s="73">
        <v>19.899999999999999</v>
      </c>
      <c r="I35" s="89"/>
    </row>
    <row r="36" spans="1:9" x14ac:dyDescent="0.2">
      <c r="A36" s="89">
        <v>2008</v>
      </c>
      <c r="F36" s="72">
        <v>130</v>
      </c>
      <c r="G36" s="73">
        <v>18.7</v>
      </c>
      <c r="I36" s="89"/>
    </row>
    <row r="37" spans="1:9" x14ac:dyDescent="0.2">
      <c r="A37" s="89">
        <v>2009</v>
      </c>
      <c r="F37" s="72">
        <v>140.00529983999999</v>
      </c>
      <c r="G37" s="73">
        <v>18.65281586</v>
      </c>
      <c r="I37" s="89"/>
    </row>
    <row r="38" spans="1:9" x14ac:dyDescent="0.2">
      <c r="A38" s="89">
        <v>2010</v>
      </c>
      <c r="B38" s="45" t="s">
        <v>177</v>
      </c>
      <c r="C38" s="45" t="s">
        <v>177</v>
      </c>
      <c r="D38" s="45" t="s">
        <v>177</v>
      </c>
      <c r="E38" s="45" t="s">
        <v>177</v>
      </c>
      <c r="F38" s="72">
        <v>140.15416680999999</v>
      </c>
      <c r="G38" s="73">
        <v>19.736416800000001</v>
      </c>
    </row>
    <row r="39" spans="1:9" x14ac:dyDescent="0.2">
      <c r="A39" s="135">
        <v>2011</v>
      </c>
      <c r="B39" s="45" t="s">
        <v>177</v>
      </c>
      <c r="C39" s="45" t="s">
        <v>177</v>
      </c>
      <c r="D39" s="45" t="s">
        <v>177</v>
      </c>
      <c r="E39" s="45" t="s">
        <v>177</v>
      </c>
      <c r="F39" s="72">
        <v>127.58866798</v>
      </c>
      <c r="G39" s="73">
        <v>17.81219102</v>
      </c>
    </row>
  </sheetData>
  <phoneticPr fontId="0" type="noConversion"/>
  <pageMargins left="1.3779527559055118" right="1.3779527559055118" top="1.1811023622047245" bottom="1.3779527559055118"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tabColor rgb="FF92D050"/>
  </sheetPr>
  <dimension ref="A1:A4"/>
  <sheetViews>
    <sheetView workbookViewId="0">
      <selection activeCell="K36" sqref="K36"/>
    </sheetView>
  </sheetViews>
  <sheetFormatPr defaultRowHeight="12.75" x14ac:dyDescent="0.2"/>
  <cols>
    <col min="1" max="16384" width="9.140625" style="1"/>
  </cols>
  <sheetData>
    <row r="1" spans="1:1" x14ac:dyDescent="0.2">
      <c r="A1" s="4" t="s">
        <v>396</v>
      </c>
    </row>
    <row r="3" spans="1:1" x14ac:dyDescent="0.2">
      <c r="A3" s="4"/>
    </row>
    <row r="4" spans="1:1" x14ac:dyDescent="0.2">
      <c r="A4" s="4"/>
    </row>
  </sheetData>
  <phoneticPr fontId="20" type="noConversion"/>
  <pageMargins left="0.75" right="0.75" top="1" bottom="1" header="0.5" footer="0.5"/>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enableFormatConditionsCalculation="0">
    <tabColor rgb="FF92D050"/>
  </sheetPr>
  <dimension ref="A1:M47"/>
  <sheetViews>
    <sheetView workbookViewId="0">
      <selection activeCell="K31" sqref="K31"/>
    </sheetView>
  </sheetViews>
  <sheetFormatPr defaultRowHeight="12.75" x14ac:dyDescent="0.2"/>
  <cols>
    <col min="1" max="1" width="5.5703125" style="97" customWidth="1"/>
    <col min="2" max="5" width="2.5703125" style="1" hidden="1" customWidth="1"/>
    <col min="6" max="6" width="5.5703125" style="96" customWidth="1"/>
    <col min="7" max="16384" width="9.140625" style="1"/>
  </cols>
  <sheetData>
    <row r="1" spans="1:13" x14ac:dyDescent="0.2">
      <c r="A1" s="136" t="s">
        <v>321</v>
      </c>
      <c r="G1" s="78"/>
      <c r="H1" s="78"/>
      <c r="I1" s="78"/>
      <c r="J1" s="78"/>
      <c r="K1" s="78"/>
      <c r="L1" s="78"/>
      <c r="M1" s="78"/>
    </row>
    <row r="2" spans="1:13" x14ac:dyDescent="0.2">
      <c r="A2" s="86" t="s">
        <v>254</v>
      </c>
    </row>
    <row r="3" spans="1:13" x14ac:dyDescent="0.2">
      <c r="A3" s="86" t="s">
        <v>255</v>
      </c>
    </row>
    <row r="4" spans="1:13" x14ac:dyDescent="0.2">
      <c r="A4" s="86" t="s">
        <v>25</v>
      </c>
    </row>
    <row r="5" spans="1:13" x14ac:dyDescent="0.2">
      <c r="A5" s="87" t="s">
        <v>26</v>
      </c>
      <c r="F5" s="95" t="s">
        <v>27</v>
      </c>
    </row>
    <row r="6" spans="1:13" x14ac:dyDescent="0.2">
      <c r="A6" s="88">
        <v>1970</v>
      </c>
      <c r="F6" s="14">
        <v>3800</v>
      </c>
    </row>
    <row r="7" spans="1:13" x14ac:dyDescent="0.2">
      <c r="A7" s="88">
        <v>1971</v>
      </c>
      <c r="F7" s="14">
        <v>3970</v>
      </c>
    </row>
    <row r="8" spans="1:13" x14ac:dyDescent="0.2">
      <c r="A8" s="88">
        <v>1972</v>
      </c>
      <c r="F8" s="14">
        <v>4150</v>
      </c>
    </row>
    <row r="9" spans="1:13" x14ac:dyDescent="0.2">
      <c r="A9" s="88">
        <v>1973</v>
      </c>
      <c r="F9" s="14">
        <v>4200</v>
      </c>
    </row>
    <row r="10" spans="1:13" x14ac:dyDescent="0.2">
      <c r="A10" s="88">
        <v>1974</v>
      </c>
      <c r="F10" s="14">
        <v>3930</v>
      </c>
    </row>
    <row r="11" spans="1:13" x14ac:dyDescent="0.2">
      <c r="A11" s="88">
        <v>1975</v>
      </c>
      <c r="F11" s="14">
        <v>4210</v>
      </c>
    </row>
    <row r="12" spans="1:13" x14ac:dyDescent="0.2">
      <c r="A12" s="88">
        <v>1976</v>
      </c>
      <c r="F12" s="14">
        <v>4350</v>
      </c>
    </row>
    <row r="13" spans="1:13" x14ac:dyDescent="0.2">
      <c r="A13" s="88">
        <v>1977</v>
      </c>
      <c r="F13" s="14">
        <v>4450</v>
      </c>
    </row>
    <row r="14" spans="1:13" x14ac:dyDescent="0.2">
      <c r="A14" s="88">
        <v>1978</v>
      </c>
      <c r="F14" s="14">
        <v>4530</v>
      </c>
    </row>
    <row r="15" spans="1:13" x14ac:dyDescent="0.2">
      <c r="A15" s="88">
        <v>1979</v>
      </c>
      <c r="F15" s="14">
        <v>4600</v>
      </c>
    </row>
    <row r="16" spans="1:13" x14ac:dyDescent="0.2">
      <c r="A16" s="88">
        <v>1980</v>
      </c>
      <c r="F16" s="14">
        <v>4410</v>
      </c>
    </row>
    <row r="17" spans="1:6" x14ac:dyDescent="0.2">
      <c r="A17" s="88">
        <v>1981</v>
      </c>
      <c r="F17" s="14">
        <v>4320</v>
      </c>
    </row>
    <row r="18" spans="1:6" x14ac:dyDescent="0.2">
      <c r="A18" s="88">
        <v>1982</v>
      </c>
      <c r="F18" s="14">
        <v>4270</v>
      </c>
    </row>
    <row r="19" spans="1:6" x14ac:dyDescent="0.2">
      <c r="A19" s="88">
        <v>1983</v>
      </c>
      <c r="F19" s="14">
        <v>4260</v>
      </c>
    </row>
    <row r="20" spans="1:6" x14ac:dyDescent="0.2">
      <c r="A20" s="88">
        <v>1984</v>
      </c>
      <c r="F20" s="14">
        <v>4300</v>
      </c>
    </row>
    <row r="21" spans="1:6" x14ac:dyDescent="0.2">
      <c r="A21" s="88">
        <v>1985</v>
      </c>
      <c r="F21" s="14">
        <v>4510</v>
      </c>
    </row>
    <row r="22" spans="1:6" x14ac:dyDescent="0.2">
      <c r="A22" s="88">
        <v>1986</v>
      </c>
      <c r="F22" s="14">
        <v>4700</v>
      </c>
    </row>
    <row r="23" spans="1:6" x14ac:dyDescent="0.2">
      <c r="A23" s="88">
        <v>1987</v>
      </c>
      <c r="F23" s="14">
        <v>4800</v>
      </c>
    </row>
    <row r="24" spans="1:6" x14ac:dyDescent="0.2">
      <c r="A24" s="88">
        <v>1988</v>
      </c>
      <c r="F24" s="14">
        <v>5000</v>
      </c>
    </row>
    <row r="25" spans="1:6" x14ac:dyDescent="0.2">
      <c r="A25" s="88">
        <v>1989</v>
      </c>
      <c r="F25" s="14">
        <v>5100</v>
      </c>
    </row>
    <row r="26" spans="1:6" x14ac:dyDescent="0.2">
      <c r="A26" s="88">
        <v>1990</v>
      </c>
      <c r="F26" s="14">
        <v>5200</v>
      </c>
    </row>
    <row r="27" spans="1:6" x14ac:dyDescent="0.2">
      <c r="A27" s="88">
        <v>1991</v>
      </c>
      <c r="F27" s="14">
        <v>5400</v>
      </c>
    </row>
    <row r="28" spans="1:6" x14ac:dyDescent="0.2">
      <c r="A28" s="88">
        <v>1992</v>
      </c>
      <c r="F28" s="14">
        <v>5500</v>
      </c>
    </row>
    <row r="29" spans="1:6" x14ac:dyDescent="0.2">
      <c r="A29" s="88">
        <v>1993</v>
      </c>
      <c r="F29" s="14">
        <v>5600</v>
      </c>
    </row>
    <row r="30" spans="1:6" x14ac:dyDescent="0.2">
      <c r="A30" s="88">
        <v>1994</v>
      </c>
      <c r="F30" s="14">
        <v>5800</v>
      </c>
    </row>
    <row r="31" spans="1:6" x14ac:dyDescent="0.2">
      <c r="A31" s="88">
        <v>1995</v>
      </c>
      <c r="F31" s="14">
        <v>5900</v>
      </c>
    </row>
    <row r="32" spans="1:6" x14ac:dyDescent="0.2">
      <c r="A32" s="88">
        <v>1996</v>
      </c>
      <c r="F32" s="14">
        <v>5800</v>
      </c>
    </row>
    <row r="33" spans="1:6" x14ac:dyDescent="0.2">
      <c r="A33" s="88">
        <v>1997</v>
      </c>
      <c r="F33" s="14">
        <v>5300</v>
      </c>
    </row>
    <row r="34" spans="1:6" x14ac:dyDescent="0.2">
      <c r="A34" s="88">
        <v>1998</v>
      </c>
      <c r="F34" s="14">
        <v>5700</v>
      </c>
    </row>
    <row r="35" spans="1:6" x14ac:dyDescent="0.2">
      <c r="A35" s="88">
        <v>1999</v>
      </c>
      <c r="F35" s="14">
        <v>5400</v>
      </c>
    </row>
    <row r="36" spans="1:6" x14ac:dyDescent="0.2">
      <c r="A36" s="88">
        <v>2000</v>
      </c>
      <c r="F36" s="14">
        <v>5800</v>
      </c>
    </row>
    <row r="37" spans="1:6" x14ac:dyDescent="0.2">
      <c r="A37" s="88">
        <v>2001</v>
      </c>
      <c r="F37" s="14">
        <v>5900</v>
      </c>
    </row>
    <row r="38" spans="1:6" x14ac:dyDescent="0.2">
      <c r="A38" s="88">
        <v>2002</v>
      </c>
      <c r="F38" s="14">
        <v>5900</v>
      </c>
    </row>
    <row r="39" spans="1:6" x14ac:dyDescent="0.2">
      <c r="A39" s="88">
        <v>2003</v>
      </c>
      <c r="F39" s="14">
        <v>6100</v>
      </c>
    </row>
    <row r="40" spans="1:6" x14ac:dyDescent="0.2">
      <c r="A40" s="88">
        <v>2004</v>
      </c>
      <c r="F40" s="14">
        <v>6100</v>
      </c>
    </row>
    <row r="41" spans="1:6" x14ac:dyDescent="0.2">
      <c r="A41" s="88">
        <v>2005</v>
      </c>
      <c r="F41" s="14">
        <v>6200</v>
      </c>
    </row>
    <row r="42" spans="1:6" x14ac:dyDescent="0.2">
      <c r="A42" s="88">
        <v>2006</v>
      </c>
      <c r="F42" s="14">
        <v>6100</v>
      </c>
    </row>
    <row r="43" spans="1:6" x14ac:dyDescent="0.2">
      <c r="A43" s="88">
        <v>2007</v>
      </c>
      <c r="F43" s="14">
        <v>6000</v>
      </c>
    </row>
    <row r="44" spans="1:6" x14ac:dyDescent="0.2">
      <c r="A44" s="88">
        <v>2008</v>
      </c>
      <c r="F44" s="14">
        <v>6000</v>
      </c>
    </row>
    <row r="45" spans="1:6" x14ac:dyDescent="0.2">
      <c r="A45" s="88">
        <v>2009</v>
      </c>
      <c r="F45" s="14">
        <v>6249.9089129000004</v>
      </c>
    </row>
    <row r="46" spans="1:6" x14ac:dyDescent="0.2">
      <c r="A46" s="88">
        <v>2010</v>
      </c>
      <c r="B46" s="1" t="s">
        <v>177</v>
      </c>
      <c r="C46" s="1" t="s">
        <v>177</v>
      </c>
      <c r="D46" s="1" t="s">
        <v>177</v>
      </c>
      <c r="E46" s="1" t="s">
        <v>177</v>
      </c>
      <c r="F46" s="96">
        <v>6326.8734118000002</v>
      </c>
    </row>
    <row r="47" spans="1:6" x14ac:dyDescent="0.2">
      <c r="A47" s="88" t="s">
        <v>313</v>
      </c>
      <c r="B47" s="1" t="s">
        <v>177</v>
      </c>
      <c r="C47" s="1" t="s">
        <v>177</v>
      </c>
      <c r="D47" s="1" t="s">
        <v>177</v>
      </c>
      <c r="E47" s="1" t="s">
        <v>177</v>
      </c>
      <c r="F47" s="96">
        <v>6047.4816868999997</v>
      </c>
    </row>
  </sheetData>
  <phoneticPr fontId="20" type="noConversion"/>
  <pageMargins left="1.3779527559055118" right="1.3779527559055118" top="1.1811023622047245" bottom="1.3779527559055118"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enableFormatConditionsCalculation="0">
    <tabColor rgb="FF92D050"/>
  </sheetPr>
  <dimension ref="A1:R36"/>
  <sheetViews>
    <sheetView zoomScaleNormal="100" workbookViewId="0">
      <selection activeCell="A5" sqref="A5:Q35"/>
    </sheetView>
  </sheetViews>
  <sheetFormatPr defaultRowHeight="12.75" x14ac:dyDescent="0.2"/>
  <cols>
    <col min="1" max="1" width="1.28515625" style="1" customWidth="1"/>
    <col min="2" max="2" width="24.85546875" style="1" customWidth="1"/>
    <col min="3" max="5" width="2.140625" style="1" hidden="1" customWidth="1"/>
    <col min="6" max="7" width="9.140625" style="1" hidden="1" customWidth="1"/>
    <col min="8" max="8" width="9.28515625" style="40" hidden="1" customWidth="1"/>
    <col min="9" max="9" width="6.28515625" style="1" hidden="1" customWidth="1"/>
    <col min="10" max="10" width="8.42578125" style="40" hidden="1" customWidth="1"/>
    <col min="11" max="11" width="5.5703125" style="1" hidden="1" customWidth="1"/>
    <col min="12" max="12" width="8.42578125" style="40" bestFit="1" customWidth="1"/>
    <col min="13" max="13" width="5.5703125" style="1" bestFit="1" customWidth="1"/>
    <col min="14" max="14" width="8.42578125" style="40" bestFit="1" customWidth="1"/>
    <col min="15" max="15" width="5.5703125" style="1" bestFit="1" customWidth="1"/>
    <col min="16" max="16" width="8.42578125" style="1" bestFit="1" customWidth="1"/>
    <col min="17" max="17" width="5.5703125" style="1" bestFit="1" customWidth="1"/>
    <col min="18" max="18" width="5.5703125" style="1" customWidth="1"/>
    <col min="19" max="16384" width="9.140625" style="1"/>
  </cols>
  <sheetData>
    <row r="1" spans="1:18" x14ac:dyDescent="0.2">
      <c r="A1" s="4" t="s">
        <v>397</v>
      </c>
    </row>
    <row r="2" spans="1:18" hidden="1" x14ac:dyDescent="0.2">
      <c r="B2" s="4"/>
      <c r="C2" s="4"/>
      <c r="D2" s="4"/>
      <c r="E2" s="4"/>
    </row>
    <row r="3" spans="1:18" hidden="1" x14ac:dyDescent="0.2">
      <c r="A3" s="4"/>
      <c r="B3" s="4"/>
      <c r="C3" s="4"/>
      <c r="D3" s="4"/>
      <c r="E3" s="4"/>
    </row>
    <row r="4" spans="1:18" x14ac:dyDescent="0.2">
      <c r="A4" s="4"/>
      <c r="B4" s="4"/>
      <c r="C4" s="4"/>
      <c r="D4" s="4"/>
      <c r="E4" s="4"/>
    </row>
    <row r="5" spans="1:18" ht="12.75" customHeight="1" x14ac:dyDescent="0.2">
      <c r="A5" s="16"/>
      <c r="B5" s="16"/>
      <c r="C5" s="16"/>
      <c r="D5" s="16"/>
      <c r="E5" s="16"/>
      <c r="F5" s="206" t="s">
        <v>9</v>
      </c>
      <c r="G5" s="206"/>
      <c r="H5" s="206" t="s">
        <v>10</v>
      </c>
      <c r="I5" s="206"/>
      <c r="J5" s="206" t="s">
        <v>11</v>
      </c>
      <c r="K5" s="206"/>
      <c r="L5" s="206" t="s">
        <v>181</v>
      </c>
      <c r="M5" s="206"/>
      <c r="N5" s="206" t="s">
        <v>184</v>
      </c>
      <c r="O5" s="206"/>
      <c r="P5" s="206" t="s">
        <v>245</v>
      </c>
      <c r="Q5" s="206"/>
      <c r="R5" s="104"/>
    </row>
    <row r="6" spans="1:18" ht="24" customHeight="1" x14ac:dyDescent="0.2">
      <c r="A6" s="26"/>
      <c r="B6" s="26"/>
      <c r="C6" s="26"/>
      <c r="D6" s="26"/>
      <c r="E6" s="26"/>
      <c r="F6" s="27" t="s">
        <v>108</v>
      </c>
      <c r="G6" s="27" t="s">
        <v>12</v>
      </c>
      <c r="H6" s="41" t="s">
        <v>183</v>
      </c>
      <c r="I6" s="27" t="s">
        <v>142</v>
      </c>
      <c r="J6" s="41" t="s">
        <v>183</v>
      </c>
      <c r="K6" s="27" t="s">
        <v>142</v>
      </c>
      <c r="L6" s="41" t="s">
        <v>183</v>
      </c>
      <c r="M6" s="27" t="s">
        <v>142</v>
      </c>
      <c r="N6" s="41" t="s">
        <v>183</v>
      </c>
      <c r="O6" s="27" t="s">
        <v>142</v>
      </c>
      <c r="P6" s="41" t="s">
        <v>183</v>
      </c>
      <c r="Q6" s="27" t="s">
        <v>142</v>
      </c>
      <c r="R6" s="27"/>
    </row>
    <row r="7" spans="1:18" ht="15" customHeight="1" x14ac:dyDescent="0.2">
      <c r="A7" s="50" t="s">
        <v>165</v>
      </c>
      <c r="B7" s="17"/>
      <c r="C7" s="17"/>
      <c r="D7" s="17"/>
      <c r="E7" s="17"/>
      <c r="F7" s="8"/>
      <c r="G7" s="8"/>
      <c r="H7" s="53">
        <v>1735</v>
      </c>
      <c r="I7" s="54">
        <v>100</v>
      </c>
      <c r="J7" s="53">
        <v>1743</v>
      </c>
      <c r="K7" s="54">
        <v>100</v>
      </c>
      <c r="L7" s="53">
        <v>1826.0139999999999</v>
      </c>
      <c r="M7" s="54">
        <v>100</v>
      </c>
      <c r="N7" s="53">
        <v>1896.0429999999999</v>
      </c>
      <c r="O7" s="54">
        <v>100</v>
      </c>
      <c r="P7" s="53">
        <v>1912.2470000000001</v>
      </c>
      <c r="Q7" s="54">
        <v>100</v>
      </c>
      <c r="R7" s="43"/>
    </row>
    <row r="8" spans="1:18" ht="13.5" customHeight="1" x14ac:dyDescent="0.2">
      <c r="A8" s="9"/>
      <c r="B8" s="23" t="s">
        <v>37</v>
      </c>
      <c r="C8" s="13"/>
      <c r="D8" s="13"/>
      <c r="E8" s="13"/>
      <c r="F8" s="22">
        <v>213</v>
      </c>
      <c r="G8" s="22">
        <v>12.2</v>
      </c>
      <c r="H8" s="34">
        <v>216</v>
      </c>
      <c r="I8" s="42">
        <v>12.4</v>
      </c>
      <c r="J8" s="34">
        <v>219</v>
      </c>
      <c r="K8" s="42">
        <v>12.6</v>
      </c>
      <c r="L8" s="34">
        <v>185.38499999999999</v>
      </c>
      <c r="M8" s="42">
        <v>10.151999999999999</v>
      </c>
      <c r="N8" s="34">
        <v>222.80799999999999</v>
      </c>
      <c r="O8" s="42">
        <v>11.750999999999999</v>
      </c>
      <c r="P8" s="34">
        <v>206.40199999999999</v>
      </c>
      <c r="Q8" s="42">
        <v>10.794</v>
      </c>
      <c r="R8" s="42"/>
    </row>
    <row r="9" spans="1:18" ht="10.5" customHeight="1" x14ac:dyDescent="0.2">
      <c r="A9" s="9"/>
      <c r="B9" s="23" t="s">
        <v>38</v>
      </c>
      <c r="C9" s="13"/>
      <c r="D9" s="13"/>
      <c r="E9" s="13"/>
      <c r="F9" s="22">
        <v>183</v>
      </c>
      <c r="G9" s="22">
        <v>10.4</v>
      </c>
      <c r="H9" s="34">
        <v>183</v>
      </c>
      <c r="I9" s="42">
        <v>10.5</v>
      </c>
      <c r="J9" s="34">
        <v>176</v>
      </c>
      <c r="K9" s="42">
        <v>10.1</v>
      </c>
      <c r="L9" s="34">
        <v>196.697</v>
      </c>
      <c r="M9" s="42">
        <v>10.772</v>
      </c>
      <c r="N9" s="34">
        <v>214.245</v>
      </c>
      <c r="O9" s="42">
        <v>11.3</v>
      </c>
      <c r="P9" s="34">
        <v>208.23099999999999</v>
      </c>
      <c r="Q9" s="42">
        <v>10.888999999999999</v>
      </c>
      <c r="R9" s="42"/>
    </row>
    <row r="10" spans="1:18" ht="10.5" customHeight="1" x14ac:dyDescent="0.2">
      <c r="A10" s="9"/>
      <c r="B10" s="23" t="s">
        <v>39</v>
      </c>
      <c r="C10" s="13"/>
      <c r="D10" s="13"/>
      <c r="E10" s="13"/>
      <c r="F10" s="22">
        <v>44</v>
      </c>
      <c r="G10" s="22">
        <v>2.5</v>
      </c>
      <c r="H10" s="34">
        <v>44</v>
      </c>
      <c r="I10" s="42">
        <v>2.5</v>
      </c>
      <c r="J10" s="34">
        <v>36</v>
      </c>
      <c r="K10" s="42">
        <v>2.1</v>
      </c>
      <c r="L10" s="34">
        <v>21.954000000000001</v>
      </c>
      <c r="M10" s="42">
        <v>1.202</v>
      </c>
      <c r="N10" s="34">
        <v>19.969000000000001</v>
      </c>
      <c r="O10" s="42">
        <v>1.0529999999999999</v>
      </c>
      <c r="P10" s="34">
        <v>11.776</v>
      </c>
      <c r="Q10" s="42">
        <v>0.61599999999999999</v>
      </c>
      <c r="R10" s="42"/>
    </row>
    <row r="11" spans="1:18" ht="10.5" customHeight="1" x14ac:dyDescent="0.2">
      <c r="A11" s="9"/>
      <c r="B11" s="23" t="s">
        <v>40</v>
      </c>
      <c r="C11" s="13"/>
      <c r="D11" s="13"/>
      <c r="E11" s="13"/>
      <c r="F11" s="22">
        <v>46</v>
      </c>
      <c r="G11" s="22">
        <v>2.6</v>
      </c>
      <c r="H11" s="34">
        <v>34</v>
      </c>
      <c r="I11" s="42">
        <v>1.9</v>
      </c>
      <c r="J11" s="34">
        <v>27</v>
      </c>
      <c r="K11" s="42">
        <v>1.5</v>
      </c>
      <c r="L11" s="34">
        <v>21.146999999999998</v>
      </c>
      <c r="M11" s="42">
        <v>1.1579999999999999</v>
      </c>
      <c r="N11" s="34">
        <v>15.012</v>
      </c>
      <c r="O11" s="42">
        <v>0.79200000000000004</v>
      </c>
      <c r="P11" s="34">
        <v>10.454000000000001</v>
      </c>
      <c r="Q11" s="42">
        <v>0.54700000000000004</v>
      </c>
      <c r="R11" s="42"/>
    </row>
    <row r="12" spans="1:18" ht="10.5" customHeight="1" x14ac:dyDescent="0.2">
      <c r="A12" s="9"/>
      <c r="B12" s="23" t="s">
        <v>170</v>
      </c>
      <c r="C12" s="13"/>
      <c r="D12" s="13"/>
      <c r="E12" s="13"/>
      <c r="F12" s="22">
        <v>6</v>
      </c>
      <c r="G12" s="22">
        <v>0.4</v>
      </c>
      <c r="H12" s="34" t="s">
        <v>13</v>
      </c>
      <c r="I12" s="42" t="s">
        <v>13</v>
      </c>
      <c r="J12" s="34">
        <v>9</v>
      </c>
      <c r="K12" s="42">
        <v>0.5</v>
      </c>
      <c r="L12" s="34">
        <v>4.2949999999999999</v>
      </c>
      <c r="M12" s="42">
        <v>0.23499999999999999</v>
      </c>
      <c r="N12" s="34">
        <v>4.2859999999999996</v>
      </c>
      <c r="O12" s="42">
        <v>0.22600000000000001</v>
      </c>
      <c r="P12" s="34">
        <v>5.4850000000000003</v>
      </c>
      <c r="Q12" s="42">
        <v>0.28699999999999998</v>
      </c>
      <c r="R12" s="42"/>
    </row>
    <row r="13" spans="1:18" ht="13.5" customHeight="1" x14ac:dyDescent="0.2">
      <c r="A13" s="9"/>
      <c r="B13" s="23" t="s">
        <v>171</v>
      </c>
      <c r="C13" s="13"/>
      <c r="D13" s="13"/>
      <c r="E13" s="13"/>
      <c r="F13" s="22">
        <v>65</v>
      </c>
      <c r="G13" s="22">
        <v>3.7</v>
      </c>
      <c r="H13" s="34">
        <v>36</v>
      </c>
      <c r="I13" s="42">
        <v>2.1</v>
      </c>
      <c r="J13" s="34">
        <v>25</v>
      </c>
      <c r="K13" s="42">
        <v>1.5</v>
      </c>
      <c r="L13" s="34">
        <v>18.199000000000002</v>
      </c>
      <c r="M13" s="42">
        <v>0.997</v>
      </c>
      <c r="N13" s="34">
        <v>16.713000000000001</v>
      </c>
      <c r="O13" s="42">
        <v>0.88100000000000001</v>
      </c>
      <c r="P13" s="34">
        <v>10.993</v>
      </c>
      <c r="Q13" s="42">
        <v>0.57499999999999996</v>
      </c>
      <c r="R13" s="42"/>
    </row>
    <row r="14" spans="1:18" ht="10.5" customHeight="1" x14ac:dyDescent="0.2">
      <c r="A14" s="9"/>
      <c r="B14" s="23" t="s">
        <v>172</v>
      </c>
      <c r="C14" s="13"/>
      <c r="D14" s="13"/>
      <c r="E14" s="13"/>
      <c r="F14" s="22">
        <v>6</v>
      </c>
      <c r="G14" s="22">
        <v>0.3</v>
      </c>
      <c r="H14" s="34">
        <v>13</v>
      </c>
      <c r="I14" s="42">
        <v>0.8</v>
      </c>
      <c r="J14" s="34">
        <v>4</v>
      </c>
      <c r="K14" s="42">
        <v>0.2</v>
      </c>
      <c r="L14" s="34">
        <v>5.3310000000000004</v>
      </c>
      <c r="M14" s="42">
        <v>0.29199999999999998</v>
      </c>
      <c r="N14" s="34">
        <v>5.0949999999999998</v>
      </c>
      <c r="O14" s="42">
        <v>0.26900000000000002</v>
      </c>
      <c r="P14" s="34">
        <v>6.9640000000000004</v>
      </c>
      <c r="Q14" s="42">
        <v>0.36399999999999999</v>
      </c>
      <c r="R14" s="42"/>
    </row>
    <row r="15" spans="1:18" ht="10.5" customHeight="1" x14ac:dyDescent="0.2">
      <c r="A15" s="9"/>
      <c r="B15" s="23" t="s">
        <v>173</v>
      </c>
      <c r="C15" s="13"/>
      <c r="D15" s="13"/>
      <c r="E15" s="13"/>
      <c r="F15" s="22">
        <v>40</v>
      </c>
      <c r="G15" s="22">
        <v>2.2999999999999998</v>
      </c>
      <c r="H15" s="34">
        <v>12</v>
      </c>
      <c r="I15" s="42">
        <v>0.7</v>
      </c>
      <c r="J15" s="34">
        <v>19</v>
      </c>
      <c r="K15" s="42">
        <v>1.1000000000000001</v>
      </c>
      <c r="L15" s="34">
        <v>18.254000000000001</v>
      </c>
      <c r="M15" s="42">
        <v>1</v>
      </c>
      <c r="N15" s="34">
        <v>11.340999999999999</v>
      </c>
      <c r="O15" s="42">
        <v>0.59799999999999998</v>
      </c>
      <c r="P15" s="34">
        <v>11.096</v>
      </c>
      <c r="Q15" s="42">
        <v>0.57999999999999996</v>
      </c>
      <c r="R15" s="42"/>
    </row>
    <row r="16" spans="1:18" ht="10.5" customHeight="1" x14ac:dyDescent="0.2">
      <c r="A16" s="9"/>
      <c r="B16" s="23" t="s">
        <v>174</v>
      </c>
      <c r="C16" s="13"/>
      <c r="D16" s="13"/>
      <c r="E16" s="13"/>
      <c r="F16" s="22">
        <v>292</v>
      </c>
      <c r="G16" s="22">
        <v>16.7</v>
      </c>
      <c r="H16" s="34">
        <v>295</v>
      </c>
      <c r="I16" s="42">
        <v>17</v>
      </c>
      <c r="J16" s="34">
        <v>269</v>
      </c>
      <c r="K16" s="42">
        <v>15.4</v>
      </c>
      <c r="L16" s="34">
        <v>289.22500000000002</v>
      </c>
      <c r="M16" s="42">
        <v>15.839</v>
      </c>
      <c r="N16" s="34">
        <v>251.393</v>
      </c>
      <c r="O16" s="42">
        <v>13.259</v>
      </c>
      <c r="P16" s="34">
        <v>253.85</v>
      </c>
      <c r="Q16" s="42">
        <v>13.275</v>
      </c>
      <c r="R16" s="42"/>
    </row>
    <row r="17" spans="1:18" ht="10.5" customHeight="1" x14ac:dyDescent="0.2">
      <c r="A17" s="9"/>
      <c r="B17" s="23" t="s">
        <v>175</v>
      </c>
      <c r="C17" s="13"/>
      <c r="D17" s="13"/>
      <c r="E17" s="13"/>
      <c r="F17" s="22">
        <v>290</v>
      </c>
      <c r="G17" s="22">
        <v>16.600000000000001</v>
      </c>
      <c r="H17" s="34">
        <v>221</v>
      </c>
      <c r="I17" s="42">
        <v>12.7</v>
      </c>
      <c r="J17" s="34">
        <v>229</v>
      </c>
      <c r="K17" s="42">
        <v>13.1</v>
      </c>
      <c r="L17" s="34">
        <v>232.197</v>
      </c>
      <c r="M17" s="42">
        <v>12.715999999999999</v>
      </c>
      <c r="N17" s="34">
        <v>223.625</v>
      </c>
      <c r="O17" s="42">
        <v>11.794</v>
      </c>
      <c r="P17" s="34">
        <v>219.33099999999999</v>
      </c>
      <c r="Q17" s="42">
        <v>11.47</v>
      </c>
      <c r="R17" s="42"/>
    </row>
    <row r="18" spans="1:18" ht="13.5" customHeight="1" x14ac:dyDescent="0.2">
      <c r="A18" s="9"/>
      <c r="B18" s="23" t="s">
        <v>47</v>
      </c>
      <c r="C18" s="13"/>
      <c r="D18" s="13"/>
      <c r="E18" s="13"/>
      <c r="F18" s="22">
        <v>114</v>
      </c>
      <c r="G18" s="22">
        <v>6.5</v>
      </c>
      <c r="H18" s="34">
        <v>192</v>
      </c>
      <c r="I18" s="42">
        <v>11.1</v>
      </c>
      <c r="J18" s="34">
        <v>198</v>
      </c>
      <c r="K18" s="42">
        <v>11.4</v>
      </c>
      <c r="L18" s="34">
        <v>183.22800000000001</v>
      </c>
      <c r="M18" s="42">
        <v>10.034000000000001</v>
      </c>
      <c r="N18" s="34">
        <v>172.273</v>
      </c>
      <c r="O18" s="42">
        <v>9.0860000000000003</v>
      </c>
      <c r="P18" s="34">
        <v>176.52500000000001</v>
      </c>
      <c r="Q18" s="42">
        <v>9.2309999999999999</v>
      </c>
      <c r="R18" s="42"/>
    </row>
    <row r="19" spans="1:18" ht="10.5" customHeight="1" x14ac:dyDescent="0.2">
      <c r="A19" s="9"/>
      <c r="B19" s="23" t="s">
        <v>176</v>
      </c>
      <c r="C19" s="13"/>
      <c r="D19" s="13"/>
      <c r="E19" s="13"/>
      <c r="F19" s="22">
        <v>80</v>
      </c>
      <c r="G19" s="22">
        <v>4.5999999999999996</v>
      </c>
      <c r="H19" s="34">
        <v>143</v>
      </c>
      <c r="I19" s="42">
        <v>8.1999999999999993</v>
      </c>
      <c r="J19" s="34">
        <v>119</v>
      </c>
      <c r="K19" s="42">
        <v>6.8</v>
      </c>
      <c r="L19" s="34">
        <v>114.018</v>
      </c>
      <c r="M19" s="42">
        <v>6.2439999999999998</v>
      </c>
      <c r="N19" s="34">
        <v>163.92699999999999</v>
      </c>
      <c r="O19" s="42">
        <v>8.6460000000000008</v>
      </c>
      <c r="P19" s="34">
        <v>179.67599999999999</v>
      </c>
      <c r="Q19" s="42">
        <v>9.3960000000000008</v>
      </c>
      <c r="R19" s="42"/>
    </row>
    <row r="20" spans="1:18" ht="10.5" customHeight="1" x14ac:dyDescent="0.2">
      <c r="A20" s="9"/>
      <c r="B20" s="23" t="s">
        <v>80</v>
      </c>
      <c r="C20" s="13"/>
      <c r="D20" s="13"/>
      <c r="E20" s="13"/>
      <c r="F20" s="22">
        <v>128</v>
      </c>
      <c r="G20" s="22">
        <v>7.3</v>
      </c>
      <c r="H20" s="34">
        <v>130</v>
      </c>
      <c r="I20" s="42">
        <v>7.5</v>
      </c>
      <c r="J20" s="34">
        <v>167</v>
      </c>
      <c r="K20" s="42">
        <v>9.6</v>
      </c>
      <c r="L20" s="34">
        <v>187.79300000000001</v>
      </c>
      <c r="M20" s="42">
        <v>10.284000000000001</v>
      </c>
      <c r="N20" s="34">
        <v>209.20599999999999</v>
      </c>
      <c r="O20" s="42">
        <v>11.034000000000001</v>
      </c>
      <c r="P20" s="34">
        <v>207.232</v>
      </c>
      <c r="Q20" s="42">
        <v>10.837</v>
      </c>
      <c r="R20" s="42"/>
    </row>
    <row r="21" spans="1:18" ht="10.5" customHeight="1" x14ac:dyDescent="0.2">
      <c r="A21" s="9"/>
      <c r="B21" s="23" t="s">
        <v>49</v>
      </c>
      <c r="C21" s="13"/>
      <c r="D21" s="13"/>
      <c r="E21" s="13"/>
      <c r="F21" s="22">
        <v>244</v>
      </c>
      <c r="G21" s="22">
        <v>13.9</v>
      </c>
      <c r="H21" s="34">
        <v>215</v>
      </c>
      <c r="I21" s="42">
        <v>12.4</v>
      </c>
      <c r="J21" s="34">
        <v>244</v>
      </c>
      <c r="K21" s="42">
        <v>14</v>
      </c>
      <c r="L21" s="34">
        <v>348.291</v>
      </c>
      <c r="M21" s="42">
        <v>19.074000000000002</v>
      </c>
      <c r="N21" s="34">
        <v>366.149</v>
      </c>
      <c r="O21" s="42">
        <v>19.311</v>
      </c>
      <c r="P21" s="34">
        <v>404.23200000000003</v>
      </c>
      <c r="Q21" s="42">
        <v>21.138999999999999</v>
      </c>
      <c r="R21" s="42"/>
    </row>
    <row r="22" spans="1:18" ht="19.5" customHeight="1" x14ac:dyDescent="0.2">
      <c r="A22" s="51" t="s">
        <v>166</v>
      </c>
      <c r="B22" s="28"/>
      <c r="C22" s="28"/>
      <c r="D22" s="28"/>
      <c r="E22" s="28"/>
      <c r="F22" s="28"/>
      <c r="G22" s="28"/>
      <c r="H22" s="29">
        <v>1735</v>
      </c>
      <c r="I22" s="43">
        <v>100</v>
      </c>
      <c r="J22" s="29">
        <v>1743</v>
      </c>
      <c r="K22" s="43">
        <v>100</v>
      </c>
      <c r="L22" s="29">
        <v>1826.0139999999999</v>
      </c>
      <c r="M22" s="43">
        <v>100</v>
      </c>
      <c r="N22" s="29">
        <v>1896.0429999999999</v>
      </c>
      <c r="O22" s="43">
        <v>100</v>
      </c>
      <c r="P22" s="29">
        <v>1912.2470000000001</v>
      </c>
      <c r="Q22" s="43">
        <v>100</v>
      </c>
      <c r="R22" s="43"/>
    </row>
    <row r="23" spans="1:18" ht="14.25" customHeight="1" x14ac:dyDescent="0.2">
      <c r="A23" s="9"/>
      <c r="B23" s="23" t="s">
        <v>37</v>
      </c>
      <c r="C23" s="13"/>
      <c r="D23" s="13"/>
      <c r="E23" s="13"/>
      <c r="F23" s="22">
        <v>297</v>
      </c>
      <c r="G23" s="22">
        <v>17</v>
      </c>
      <c r="H23" s="34">
        <v>306</v>
      </c>
      <c r="I23" s="42">
        <v>17.600000000000001</v>
      </c>
      <c r="J23" s="34">
        <v>282</v>
      </c>
      <c r="K23" s="42">
        <v>16.2</v>
      </c>
      <c r="L23" s="34">
        <v>239.077</v>
      </c>
      <c r="M23" s="42">
        <v>13.093</v>
      </c>
      <c r="N23" s="34">
        <v>261.70699999999999</v>
      </c>
      <c r="O23" s="42">
        <v>13.803000000000001</v>
      </c>
      <c r="P23" s="34">
        <v>241.57599999999999</v>
      </c>
      <c r="Q23" s="42">
        <v>12.632999999999999</v>
      </c>
      <c r="R23" s="42"/>
    </row>
    <row r="24" spans="1:18" ht="10.5" customHeight="1" x14ac:dyDescent="0.2">
      <c r="A24" s="9"/>
      <c r="B24" s="23" t="s">
        <v>38</v>
      </c>
      <c r="C24" s="13"/>
      <c r="D24" s="13"/>
      <c r="E24" s="13"/>
      <c r="F24" s="22">
        <v>271</v>
      </c>
      <c r="G24" s="22">
        <v>15.5</v>
      </c>
      <c r="H24" s="34">
        <v>259</v>
      </c>
      <c r="I24" s="42">
        <v>14.9</v>
      </c>
      <c r="J24" s="34">
        <v>251</v>
      </c>
      <c r="K24" s="42">
        <v>14.4</v>
      </c>
      <c r="L24" s="34">
        <v>259.57299999999998</v>
      </c>
      <c r="M24" s="42">
        <v>14.215</v>
      </c>
      <c r="N24" s="34">
        <v>256.14400000000001</v>
      </c>
      <c r="O24" s="42">
        <v>13.509</v>
      </c>
      <c r="P24" s="34">
        <v>239.06399999999999</v>
      </c>
      <c r="Q24" s="42">
        <v>12.502000000000001</v>
      </c>
      <c r="R24" s="42"/>
    </row>
    <row r="25" spans="1:18" ht="10.5" customHeight="1" x14ac:dyDescent="0.2">
      <c r="A25" s="9"/>
      <c r="B25" s="23" t="s">
        <v>39</v>
      </c>
      <c r="C25" s="13"/>
      <c r="D25" s="13"/>
      <c r="E25" s="13"/>
      <c r="F25" s="22">
        <v>62</v>
      </c>
      <c r="G25" s="22">
        <v>3.6</v>
      </c>
      <c r="H25" s="34">
        <v>56</v>
      </c>
      <c r="I25" s="42">
        <v>3.3</v>
      </c>
      <c r="J25" s="34">
        <v>50</v>
      </c>
      <c r="K25" s="42">
        <v>2.9</v>
      </c>
      <c r="L25" s="34">
        <v>27.553999999999998</v>
      </c>
      <c r="M25" s="42">
        <v>1.5089999999999999</v>
      </c>
      <c r="N25" s="34">
        <v>24.189</v>
      </c>
      <c r="O25" s="42">
        <v>1.276</v>
      </c>
      <c r="P25" s="34">
        <v>11.776</v>
      </c>
      <c r="Q25" s="42">
        <v>0.61599999999999999</v>
      </c>
      <c r="R25" s="42"/>
    </row>
    <row r="26" spans="1:18" ht="10.5" customHeight="1" x14ac:dyDescent="0.2">
      <c r="A26" s="9"/>
      <c r="B26" s="23" t="s">
        <v>167</v>
      </c>
      <c r="C26" s="13"/>
      <c r="D26" s="13"/>
      <c r="E26" s="13"/>
      <c r="F26" s="22">
        <v>49</v>
      </c>
      <c r="G26" s="22">
        <v>2.8</v>
      </c>
      <c r="H26" s="34">
        <v>27</v>
      </c>
      <c r="I26" s="42">
        <v>1.5</v>
      </c>
      <c r="J26" s="34">
        <v>27</v>
      </c>
      <c r="K26" s="42">
        <v>1.6</v>
      </c>
      <c r="L26" s="34">
        <v>18.832999999999998</v>
      </c>
      <c r="M26" s="42">
        <v>1.0309999999999999</v>
      </c>
      <c r="N26" s="34">
        <v>15.656000000000001</v>
      </c>
      <c r="O26" s="42">
        <v>0.82599999999999996</v>
      </c>
      <c r="P26" s="34">
        <v>16.331</v>
      </c>
      <c r="Q26" s="42">
        <v>0.85399999999999998</v>
      </c>
      <c r="R26" s="42"/>
    </row>
    <row r="27" spans="1:18" ht="10.5" customHeight="1" x14ac:dyDescent="0.2">
      <c r="A27" s="9"/>
      <c r="B27" s="23" t="s">
        <v>168</v>
      </c>
      <c r="C27" s="13"/>
      <c r="D27" s="13"/>
      <c r="E27" s="13"/>
      <c r="F27" s="22">
        <v>412</v>
      </c>
      <c r="G27" s="22">
        <v>23.6</v>
      </c>
      <c r="H27" s="34">
        <v>340</v>
      </c>
      <c r="I27" s="42">
        <v>19.600000000000001</v>
      </c>
      <c r="J27" s="34">
        <v>345</v>
      </c>
      <c r="K27" s="42">
        <v>19.8</v>
      </c>
      <c r="L27" s="34">
        <v>394.79700000000003</v>
      </c>
      <c r="M27" s="42">
        <v>21.620999999999999</v>
      </c>
      <c r="N27" s="34">
        <v>381.72</v>
      </c>
      <c r="O27" s="42">
        <v>20.132000000000001</v>
      </c>
      <c r="P27" s="34">
        <v>398.20699999999999</v>
      </c>
      <c r="Q27" s="42">
        <v>20.824000000000002</v>
      </c>
      <c r="R27" s="42"/>
    </row>
    <row r="28" spans="1:18" ht="10.5" customHeight="1" x14ac:dyDescent="0.2">
      <c r="A28" s="9"/>
      <c r="B28" s="23" t="s">
        <v>47</v>
      </c>
      <c r="C28" s="13"/>
      <c r="D28" s="13"/>
      <c r="E28" s="13"/>
      <c r="F28" s="22">
        <v>165</v>
      </c>
      <c r="G28" s="22">
        <v>9.4</v>
      </c>
      <c r="H28" s="34">
        <v>235</v>
      </c>
      <c r="I28" s="42">
        <v>13.5</v>
      </c>
      <c r="J28" s="34">
        <v>240</v>
      </c>
      <c r="K28" s="42">
        <v>13.7</v>
      </c>
      <c r="L28" s="34">
        <v>214.35400000000001</v>
      </c>
      <c r="M28" s="42">
        <v>11.739000000000001</v>
      </c>
      <c r="N28" s="34">
        <v>203.864</v>
      </c>
      <c r="O28" s="42">
        <v>10.752000000000001</v>
      </c>
      <c r="P28" s="34">
        <v>205.56700000000001</v>
      </c>
      <c r="Q28" s="42">
        <v>10.75</v>
      </c>
      <c r="R28" s="42"/>
    </row>
    <row r="29" spans="1:18" ht="13.5" customHeight="1" x14ac:dyDescent="0.2">
      <c r="A29" s="9"/>
      <c r="B29" s="23" t="s">
        <v>169</v>
      </c>
      <c r="C29" s="13"/>
      <c r="D29" s="13"/>
      <c r="E29" s="13"/>
      <c r="F29" s="22">
        <v>38</v>
      </c>
      <c r="G29" s="22">
        <v>2.2000000000000002</v>
      </c>
      <c r="H29" s="34">
        <v>24</v>
      </c>
      <c r="I29" s="42">
        <v>1.4</v>
      </c>
      <c r="J29" s="34">
        <v>32</v>
      </c>
      <c r="K29" s="42">
        <v>1.9</v>
      </c>
      <c r="L29" s="34">
        <v>48.546999999999997</v>
      </c>
      <c r="M29" s="42">
        <v>2.6589999999999998</v>
      </c>
      <c r="N29" s="34">
        <v>73.731999999999999</v>
      </c>
      <c r="O29" s="42">
        <v>3.8889999999999998</v>
      </c>
      <c r="P29" s="34">
        <v>67.466999999999999</v>
      </c>
      <c r="Q29" s="42">
        <v>3.528</v>
      </c>
      <c r="R29" s="42"/>
    </row>
    <row r="30" spans="1:18" ht="10.5" customHeight="1" x14ac:dyDescent="0.2">
      <c r="A30" s="9"/>
      <c r="B30" s="23" t="s">
        <v>141</v>
      </c>
      <c r="C30" s="13"/>
      <c r="D30" s="13"/>
      <c r="E30" s="13"/>
      <c r="F30" s="22">
        <v>28</v>
      </c>
      <c r="G30" s="22">
        <v>1.6</v>
      </c>
      <c r="H30" s="34">
        <v>36</v>
      </c>
      <c r="I30" s="42">
        <v>2.1</v>
      </c>
      <c r="J30" s="34">
        <v>42</v>
      </c>
      <c r="K30" s="42">
        <v>2.4</v>
      </c>
      <c r="L30" s="34">
        <v>71.13</v>
      </c>
      <c r="M30" s="42">
        <v>3.895</v>
      </c>
      <c r="N30" s="34">
        <v>60.856999999999999</v>
      </c>
      <c r="O30" s="42">
        <v>3.21</v>
      </c>
      <c r="P30" s="34">
        <v>67.997</v>
      </c>
      <c r="Q30" s="42">
        <v>3.556</v>
      </c>
      <c r="R30" s="42"/>
    </row>
    <row r="31" spans="1:18" ht="10.5" customHeight="1" x14ac:dyDescent="0.2">
      <c r="A31" s="9"/>
      <c r="B31" s="23" t="s">
        <v>109</v>
      </c>
      <c r="C31" s="13"/>
      <c r="D31" s="13"/>
      <c r="E31" s="13"/>
      <c r="F31" s="22">
        <v>120</v>
      </c>
      <c r="G31" s="22">
        <v>6.9</v>
      </c>
      <c r="H31" s="34">
        <v>200</v>
      </c>
      <c r="I31" s="42">
        <v>11.5</v>
      </c>
      <c r="J31" s="34">
        <v>172</v>
      </c>
      <c r="K31" s="42">
        <v>9.9</v>
      </c>
      <c r="L31" s="34">
        <v>171.53700000000001</v>
      </c>
      <c r="M31" s="42">
        <v>9.3940000000000001</v>
      </c>
      <c r="N31" s="34">
        <v>204.703</v>
      </c>
      <c r="O31" s="42">
        <v>10.795999999999999</v>
      </c>
      <c r="P31" s="34">
        <v>220.33199999999999</v>
      </c>
      <c r="Q31" s="42">
        <v>11.522</v>
      </c>
      <c r="R31" s="42"/>
    </row>
    <row r="32" spans="1:18" ht="10.5" customHeight="1" x14ac:dyDescent="0.2">
      <c r="A32" s="9"/>
      <c r="B32" s="23" t="s">
        <v>80</v>
      </c>
      <c r="C32" s="13"/>
      <c r="D32" s="13"/>
      <c r="E32" s="13"/>
      <c r="F32" s="22">
        <v>165</v>
      </c>
      <c r="G32" s="22">
        <v>9.4</v>
      </c>
      <c r="H32" s="34">
        <v>158</v>
      </c>
      <c r="I32" s="42">
        <v>9.1</v>
      </c>
      <c r="J32" s="34">
        <v>201</v>
      </c>
      <c r="K32" s="42">
        <v>11.5</v>
      </c>
      <c r="L32" s="34">
        <v>211.643</v>
      </c>
      <c r="M32" s="42">
        <v>11.59</v>
      </c>
      <c r="N32" s="34">
        <v>229.91</v>
      </c>
      <c r="O32" s="42">
        <v>12.125999999999999</v>
      </c>
      <c r="P32" s="34">
        <v>229.86799999999999</v>
      </c>
      <c r="Q32" s="42">
        <v>12.021000000000001</v>
      </c>
      <c r="R32" s="42"/>
    </row>
    <row r="33" spans="1:18" ht="10.5" customHeight="1" x14ac:dyDescent="0.2">
      <c r="A33" s="52"/>
      <c r="B33" s="31" t="s">
        <v>49</v>
      </c>
      <c r="C33" s="32"/>
      <c r="D33" s="32"/>
      <c r="E33" s="32"/>
      <c r="F33" s="18">
        <v>143</v>
      </c>
      <c r="G33" s="18">
        <v>8.1999999999999993</v>
      </c>
      <c r="H33" s="35">
        <v>94</v>
      </c>
      <c r="I33" s="55">
        <v>5.4</v>
      </c>
      <c r="J33" s="35">
        <v>101</v>
      </c>
      <c r="K33" s="55">
        <v>5.8</v>
      </c>
      <c r="L33" s="35">
        <v>168.96799999999999</v>
      </c>
      <c r="M33" s="55">
        <v>9.2530000000000001</v>
      </c>
      <c r="N33" s="35">
        <v>183.56</v>
      </c>
      <c r="O33" s="55">
        <v>9.6809999999999992</v>
      </c>
      <c r="P33" s="35">
        <v>214.06100000000001</v>
      </c>
      <c r="Q33" s="55">
        <v>11.194000000000001</v>
      </c>
      <c r="R33" s="42"/>
    </row>
    <row r="34" spans="1:18" x14ac:dyDescent="0.2">
      <c r="A34" s="6" t="s">
        <v>14</v>
      </c>
      <c r="B34" s="6"/>
      <c r="C34" s="6"/>
      <c r="D34" s="6"/>
      <c r="E34" s="6"/>
    </row>
    <row r="35" spans="1:18" x14ac:dyDescent="0.2">
      <c r="A35" s="6" t="s">
        <v>182</v>
      </c>
      <c r="L35" s="71"/>
      <c r="N35" s="71"/>
    </row>
    <row r="36" spans="1:18" x14ac:dyDescent="0.2">
      <c r="L36" s="71"/>
      <c r="N36" s="71"/>
    </row>
  </sheetData>
  <mergeCells count="6">
    <mergeCell ref="P5:Q5"/>
    <mergeCell ref="F5:G5"/>
    <mergeCell ref="H5:I5"/>
    <mergeCell ref="L5:M5"/>
    <mergeCell ref="J5:K5"/>
    <mergeCell ref="N5:O5"/>
  </mergeCells>
  <phoneticPr fontId="0" type="noConversion"/>
  <pageMargins left="1.3779527559055118" right="1.3779527559055118" top="1.1811023622047245" bottom="1.3779527559055118"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enableFormatConditionsCalculation="0">
    <tabColor rgb="FF92D050"/>
  </sheetPr>
  <dimension ref="A1:S13"/>
  <sheetViews>
    <sheetView workbookViewId="0">
      <selection activeCell="A5" sqref="A5:R12"/>
    </sheetView>
  </sheetViews>
  <sheetFormatPr defaultRowHeight="12.75" x14ac:dyDescent="0.2"/>
  <cols>
    <col min="1" max="1" width="2.140625" style="1" customWidth="1"/>
    <col min="2" max="2" width="4.42578125" style="1" customWidth="1"/>
    <col min="3" max="3" width="25.140625" style="1" customWidth="1"/>
    <col min="4" max="5" width="1.7109375" style="1" hidden="1" customWidth="1"/>
    <col min="6" max="6" width="6" style="1" hidden="1" customWidth="1"/>
    <col min="7" max="7" width="2.85546875" style="11" hidden="1" customWidth="1"/>
    <col min="8" max="8" width="3.7109375" style="1" hidden="1" customWidth="1"/>
    <col min="9" max="9" width="3.5703125" style="40" customWidth="1"/>
    <col min="10" max="10" width="4" style="1" bestFit="1" customWidth="1"/>
    <col min="11" max="11" width="3.5703125" style="40" customWidth="1"/>
    <col min="12" max="12" width="4" style="1" bestFit="1" customWidth="1"/>
    <col min="13" max="13" width="3.5703125" style="40" customWidth="1"/>
    <col min="14" max="14" width="3.7109375" style="1" bestFit="1" customWidth="1"/>
    <col min="15" max="15" width="4.42578125" style="40" customWidth="1"/>
    <col min="16" max="16" width="3.7109375" style="1" customWidth="1"/>
    <col min="17" max="17" width="4.42578125" style="1" customWidth="1"/>
    <col min="18" max="18" width="3.7109375" style="1" customWidth="1"/>
    <col min="19" max="19" width="3.5703125" style="113" customWidth="1"/>
    <col min="20" max="16384" width="9.140625" style="1"/>
  </cols>
  <sheetData>
    <row r="1" spans="1:19" x14ac:dyDescent="0.2">
      <c r="A1" s="4" t="s">
        <v>322</v>
      </c>
    </row>
    <row r="2" spans="1:19" hidden="1" x14ac:dyDescent="0.2">
      <c r="B2" s="4"/>
      <c r="C2" s="4"/>
      <c r="D2" s="4"/>
      <c r="E2" s="4"/>
    </row>
    <row r="3" spans="1:19" hidden="1" x14ac:dyDescent="0.2">
      <c r="A3" s="4"/>
      <c r="B3" s="4"/>
      <c r="C3" s="4"/>
      <c r="D3" s="4"/>
      <c r="E3" s="4"/>
    </row>
    <row r="4" spans="1:19" x14ac:dyDescent="0.2">
      <c r="A4" s="4"/>
      <c r="B4" s="4"/>
      <c r="C4" s="4"/>
      <c r="D4" s="4"/>
      <c r="E4" s="4"/>
    </row>
    <row r="5" spans="1:19" ht="12.75" customHeight="1" x14ac:dyDescent="0.2">
      <c r="A5" s="142" t="s">
        <v>15</v>
      </c>
      <c r="B5" s="141"/>
      <c r="C5" s="141"/>
      <c r="D5" s="141"/>
      <c r="E5" s="141"/>
      <c r="F5" s="208" t="s">
        <v>110</v>
      </c>
      <c r="G5" s="208"/>
      <c r="H5" s="208"/>
      <c r="I5" s="206" t="s">
        <v>161</v>
      </c>
      <c r="J5" s="206"/>
      <c r="K5" s="206"/>
      <c r="L5" s="206"/>
      <c r="M5" s="206"/>
      <c r="N5" s="206"/>
      <c r="O5" s="206"/>
      <c r="P5" s="206"/>
      <c r="Q5" s="206"/>
      <c r="R5" s="206"/>
      <c r="S5" s="112"/>
    </row>
    <row r="6" spans="1:19" ht="12.75" customHeight="1" x14ac:dyDescent="0.2">
      <c r="A6" s="26"/>
      <c r="B6" s="26"/>
      <c r="C6" s="26"/>
      <c r="D6" s="26"/>
      <c r="E6" s="26"/>
      <c r="F6" s="209" t="s">
        <v>16</v>
      </c>
      <c r="G6" s="209"/>
      <c r="H6" s="209"/>
      <c r="I6" s="207">
        <v>2007</v>
      </c>
      <c r="J6" s="207"/>
      <c r="K6" s="207">
        <v>2008</v>
      </c>
      <c r="L6" s="207"/>
      <c r="M6" s="207">
        <v>2009</v>
      </c>
      <c r="N6" s="207"/>
      <c r="O6" s="207">
        <v>2010</v>
      </c>
      <c r="P6" s="207"/>
      <c r="Q6" s="207">
        <v>2011</v>
      </c>
      <c r="R6" s="207"/>
      <c r="S6" s="111"/>
    </row>
    <row r="7" spans="1:19" ht="15" customHeight="1" x14ac:dyDescent="0.2">
      <c r="A7" s="50" t="s">
        <v>143</v>
      </c>
      <c r="B7" s="17"/>
      <c r="C7" s="17"/>
      <c r="D7" s="17"/>
      <c r="E7" s="17"/>
      <c r="F7" s="20">
        <v>509</v>
      </c>
      <c r="G7" s="20" t="s">
        <v>18</v>
      </c>
      <c r="H7" s="20">
        <v>28</v>
      </c>
      <c r="I7" s="53">
        <v>658</v>
      </c>
      <c r="J7" s="91">
        <v>35</v>
      </c>
      <c r="K7" s="53">
        <v>667</v>
      </c>
      <c r="L7" s="91">
        <v>36</v>
      </c>
      <c r="M7" s="53">
        <v>754.31090969000002</v>
      </c>
      <c r="N7" s="91">
        <v>40.519351579999999</v>
      </c>
      <c r="O7" s="53">
        <v>877.02586197999995</v>
      </c>
      <c r="P7" s="91">
        <v>13.366150230000001</v>
      </c>
      <c r="Q7" s="53">
        <v>923.28875479999999</v>
      </c>
      <c r="R7" s="91">
        <v>37.83440366</v>
      </c>
      <c r="S7" s="29"/>
    </row>
    <row r="8" spans="1:19" ht="13.5" customHeight="1" x14ac:dyDescent="0.2">
      <c r="A8" s="23" t="s">
        <v>17</v>
      </c>
      <c r="B8" s="13"/>
      <c r="C8" s="13"/>
      <c r="D8" s="13"/>
      <c r="E8" s="13"/>
      <c r="F8" s="22">
        <v>294</v>
      </c>
      <c r="G8" s="22" t="s">
        <v>18</v>
      </c>
      <c r="H8" s="22">
        <v>22</v>
      </c>
      <c r="I8" s="34">
        <v>382</v>
      </c>
      <c r="J8" s="92">
        <v>29</v>
      </c>
      <c r="K8" s="34">
        <v>394</v>
      </c>
      <c r="L8" s="92">
        <v>30</v>
      </c>
      <c r="M8" s="34">
        <v>399.27047148999998</v>
      </c>
      <c r="N8" s="92">
        <v>32.989071209999999</v>
      </c>
      <c r="O8" s="34">
        <v>456.48342821</v>
      </c>
      <c r="P8" s="92">
        <v>11.262377900000001</v>
      </c>
      <c r="Q8" s="34">
        <v>471.54314579999999</v>
      </c>
      <c r="R8" s="92">
        <v>32.22049715</v>
      </c>
      <c r="S8" s="34"/>
    </row>
    <row r="9" spans="1:19" ht="10.5" customHeight="1" x14ac:dyDescent="0.2">
      <c r="A9" s="9"/>
      <c r="B9" s="23" t="s">
        <v>129</v>
      </c>
      <c r="C9" s="13" t="s">
        <v>130</v>
      </c>
      <c r="D9" s="13"/>
      <c r="E9" s="13"/>
      <c r="F9" s="22">
        <v>192</v>
      </c>
      <c r="G9" s="22" t="s">
        <v>18</v>
      </c>
      <c r="H9" s="22">
        <v>20</v>
      </c>
      <c r="I9" s="34">
        <v>271</v>
      </c>
      <c r="J9" s="92">
        <v>26</v>
      </c>
      <c r="K9" s="34">
        <v>263</v>
      </c>
      <c r="L9" s="92">
        <v>27</v>
      </c>
      <c r="M9" s="34">
        <v>241.86877243999999</v>
      </c>
      <c r="N9" s="92">
        <v>27.852839670000002</v>
      </c>
      <c r="O9" s="34">
        <v>273.90720714000003</v>
      </c>
      <c r="P9" s="92">
        <v>8.9277540299999991</v>
      </c>
      <c r="Q9" s="34">
        <v>301.22845011999999</v>
      </c>
      <c r="R9" s="92">
        <v>28.086640039999999</v>
      </c>
      <c r="S9" s="34"/>
    </row>
    <row r="10" spans="1:19" ht="10.5" customHeight="1" x14ac:dyDescent="0.2">
      <c r="A10" s="9"/>
      <c r="B10" s="9"/>
      <c r="C10" s="23" t="s">
        <v>19</v>
      </c>
      <c r="D10" s="13"/>
      <c r="E10" s="13"/>
      <c r="F10" s="22">
        <v>102</v>
      </c>
      <c r="G10" s="22" t="s">
        <v>18</v>
      </c>
      <c r="H10" s="22">
        <v>12</v>
      </c>
      <c r="I10" s="34">
        <v>111</v>
      </c>
      <c r="J10" s="92">
        <v>15</v>
      </c>
      <c r="K10" s="34">
        <v>131</v>
      </c>
      <c r="L10" s="92">
        <v>17</v>
      </c>
      <c r="M10" s="34">
        <v>157.40169904000001</v>
      </c>
      <c r="N10" s="92">
        <v>20.578925129999998</v>
      </c>
      <c r="O10" s="34">
        <v>182.57622107</v>
      </c>
      <c r="P10" s="92">
        <v>7.8857768200000002</v>
      </c>
      <c r="Q10" s="34">
        <v>170.31469568</v>
      </c>
      <c r="R10" s="92">
        <v>19.138733510000002</v>
      </c>
      <c r="S10" s="34"/>
    </row>
    <row r="11" spans="1:19" ht="10.5" customHeight="1" x14ac:dyDescent="0.2">
      <c r="A11" s="23" t="s">
        <v>20</v>
      </c>
      <c r="B11" s="13"/>
      <c r="C11" s="13"/>
      <c r="D11" s="13"/>
      <c r="E11" s="13"/>
      <c r="F11" s="22">
        <v>209</v>
      </c>
      <c r="G11" s="22" t="s">
        <v>18</v>
      </c>
      <c r="H11" s="22">
        <v>20</v>
      </c>
      <c r="I11" s="34">
        <v>262</v>
      </c>
      <c r="J11" s="92">
        <v>26</v>
      </c>
      <c r="K11" s="34">
        <v>254</v>
      </c>
      <c r="L11" s="92">
        <v>25</v>
      </c>
      <c r="M11" s="34">
        <v>292.19446961</v>
      </c>
      <c r="N11" s="92">
        <v>29.679452149999999</v>
      </c>
      <c r="O11" s="34">
        <v>326.65254333000001</v>
      </c>
      <c r="P11" s="92">
        <v>9.2582851399999999</v>
      </c>
      <c r="Q11" s="34">
        <v>360.08599915999997</v>
      </c>
      <c r="R11" s="92">
        <v>28.422679469999999</v>
      </c>
      <c r="S11" s="34"/>
    </row>
    <row r="12" spans="1:19" ht="10.5" customHeight="1" x14ac:dyDescent="0.2">
      <c r="A12" s="31" t="s">
        <v>21</v>
      </c>
      <c r="B12" s="32"/>
      <c r="C12" s="32"/>
      <c r="D12" s="32"/>
      <c r="E12" s="32"/>
      <c r="F12" s="18">
        <v>6</v>
      </c>
      <c r="G12" s="18" t="s">
        <v>18</v>
      </c>
      <c r="H12" s="18">
        <v>3</v>
      </c>
      <c r="I12" s="35">
        <v>14</v>
      </c>
      <c r="J12" s="93">
        <v>6</v>
      </c>
      <c r="K12" s="35">
        <v>19</v>
      </c>
      <c r="L12" s="93">
        <v>7</v>
      </c>
      <c r="M12" s="35">
        <v>62.845968589999998</v>
      </c>
      <c r="N12" s="93">
        <v>14.0851142</v>
      </c>
      <c r="O12" s="35">
        <v>93.889890440000002</v>
      </c>
      <c r="P12" s="93">
        <v>5.7417926599999998</v>
      </c>
      <c r="Q12" s="35">
        <v>91.659609829999994</v>
      </c>
      <c r="R12" s="93">
        <v>16.24164545</v>
      </c>
      <c r="S12" s="34"/>
    </row>
    <row r="13" spans="1:19" x14ac:dyDescent="0.2">
      <c r="R13" s="71"/>
    </row>
  </sheetData>
  <mergeCells count="8">
    <mergeCell ref="Q6:R6"/>
    <mergeCell ref="I5:R5"/>
    <mergeCell ref="O6:P6"/>
    <mergeCell ref="K6:L6"/>
    <mergeCell ref="F5:H5"/>
    <mergeCell ref="F6:H6"/>
    <mergeCell ref="I6:J6"/>
    <mergeCell ref="M6:N6"/>
  </mergeCells>
  <phoneticPr fontId="0" type="noConversion"/>
  <pageMargins left="1.3779527559055118" right="1.3779527559055118" top="1.1811023622047245" bottom="1.3779527559055118"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enableFormatConditionsCalculation="0">
    <tabColor rgb="FF92D050"/>
  </sheetPr>
  <dimension ref="A1:Q8"/>
  <sheetViews>
    <sheetView workbookViewId="0">
      <selection activeCell="R26" sqref="R26"/>
    </sheetView>
  </sheetViews>
  <sheetFormatPr defaultRowHeight="12.75" x14ac:dyDescent="0.2"/>
  <cols>
    <col min="1" max="1" width="21.42578125" style="1" customWidth="1"/>
    <col min="2" max="5" width="1.5703125" style="1" hidden="1" customWidth="1"/>
    <col min="6" max="6" width="7.85546875" style="1" hidden="1" customWidth="1"/>
    <col min="7" max="7" width="6.28515625" style="1" hidden="1" customWidth="1"/>
    <col min="8" max="8" width="3.5703125" style="1" customWidth="1"/>
    <col min="9" max="9" width="4.7109375" style="1" customWidth="1"/>
    <col min="10" max="10" width="3.5703125" style="1" customWidth="1"/>
    <col min="11" max="11" width="4.7109375" style="1" customWidth="1"/>
    <col min="12" max="12" width="3.5703125" style="1" customWidth="1"/>
    <col min="13" max="13" width="4.7109375" style="1" customWidth="1"/>
    <col min="14" max="14" width="3.5703125" style="1" customWidth="1"/>
    <col min="15" max="15" width="4.7109375" style="1" customWidth="1"/>
    <col min="16" max="16" width="3.5703125" style="1" customWidth="1"/>
    <col min="17" max="17" width="4.7109375" style="1" customWidth="1"/>
    <col min="18" max="16384" width="9.140625" style="1"/>
  </cols>
  <sheetData>
    <row r="1" spans="1:17" x14ac:dyDescent="0.2">
      <c r="A1" s="4" t="s">
        <v>404</v>
      </c>
    </row>
    <row r="2" spans="1:17" hidden="1" x14ac:dyDescent="0.2">
      <c r="B2" s="4"/>
      <c r="C2" s="4"/>
      <c r="D2" s="4"/>
      <c r="E2" s="4"/>
    </row>
    <row r="3" spans="1:17" hidden="1" x14ac:dyDescent="0.2">
      <c r="A3" s="4"/>
      <c r="B3" s="4"/>
      <c r="C3" s="4"/>
      <c r="D3" s="4"/>
      <c r="E3" s="4"/>
    </row>
    <row r="4" spans="1:17" hidden="1" x14ac:dyDescent="0.2">
      <c r="A4" s="4"/>
      <c r="B4" s="4"/>
      <c r="C4" s="4"/>
      <c r="D4" s="4"/>
      <c r="E4" s="4"/>
    </row>
    <row r="5" spans="1:17" x14ac:dyDescent="0.2">
      <c r="A5" s="4"/>
      <c r="B5" s="4"/>
      <c r="C5" s="4"/>
      <c r="D5" s="4"/>
      <c r="E5" s="4"/>
    </row>
    <row r="6" spans="1:17" x14ac:dyDescent="0.2">
      <c r="A6" s="25"/>
      <c r="B6" s="25"/>
      <c r="C6" s="25"/>
      <c r="D6" s="25"/>
      <c r="E6" s="25"/>
      <c r="F6" s="211">
        <v>2006</v>
      </c>
      <c r="G6" s="211"/>
      <c r="H6" s="210">
        <v>2007</v>
      </c>
      <c r="I6" s="210"/>
      <c r="J6" s="210">
        <v>2008</v>
      </c>
      <c r="K6" s="210"/>
      <c r="L6" s="210">
        <v>2009</v>
      </c>
      <c r="M6" s="210"/>
      <c r="N6" s="210">
        <v>2010</v>
      </c>
      <c r="O6" s="210"/>
      <c r="P6" s="210">
        <v>2011</v>
      </c>
      <c r="Q6" s="210"/>
    </row>
    <row r="7" spans="1:17" ht="14.25" customHeight="1" x14ac:dyDescent="0.2">
      <c r="A7" s="24" t="s">
        <v>23</v>
      </c>
      <c r="B7" s="8"/>
      <c r="C7" s="8"/>
      <c r="D7" s="8"/>
      <c r="E7" s="8"/>
      <c r="F7" s="30">
        <v>14.855</v>
      </c>
      <c r="G7" s="48">
        <v>5.734</v>
      </c>
      <c r="H7" s="30">
        <v>18.95</v>
      </c>
      <c r="I7" s="94">
        <v>7.2320000000000002</v>
      </c>
      <c r="J7" s="30">
        <v>28.202000000000002</v>
      </c>
      <c r="K7" s="94">
        <v>9.4109999999999996</v>
      </c>
      <c r="L7" s="30">
        <v>24.515440049999999</v>
      </c>
      <c r="M7" s="94">
        <v>8.5154840499999995</v>
      </c>
      <c r="N7" s="30">
        <v>26.675366520000001</v>
      </c>
      <c r="O7" s="94">
        <v>2.73464112</v>
      </c>
      <c r="P7" s="30">
        <v>30.837580240000001</v>
      </c>
      <c r="Q7" s="94">
        <v>9.4620171499999994</v>
      </c>
    </row>
    <row r="8" spans="1:17" s="57" customFormat="1" x14ac:dyDescent="0.2">
      <c r="A8" s="56" t="s">
        <v>131</v>
      </c>
      <c r="B8" s="36"/>
      <c r="C8" s="36"/>
      <c r="D8" s="36"/>
      <c r="E8" s="36"/>
      <c r="F8" s="19" t="s">
        <v>24</v>
      </c>
      <c r="G8" s="19"/>
      <c r="H8" s="35">
        <v>14.2</v>
      </c>
      <c r="I8" s="93">
        <v>4.9000000000000004</v>
      </c>
      <c r="J8" s="35">
        <v>14.8</v>
      </c>
      <c r="K8" s="93">
        <v>5.8</v>
      </c>
      <c r="L8" s="35">
        <v>22.397686719999999</v>
      </c>
      <c r="M8" s="93">
        <v>7.4484075199999999</v>
      </c>
      <c r="N8" s="35">
        <v>10.52441172</v>
      </c>
      <c r="O8" s="93">
        <v>0.65592908000000005</v>
      </c>
      <c r="P8" s="35">
        <v>9.2215893500000004</v>
      </c>
      <c r="Q8" s="93">
        <v>0.91710022999999996</v>
      </c>
    </row>
  </sheetData>
  <mergeCells count="6">
    <mergeCell ref="P6:Q6"/>
    <mergeCell ref="F6:G6"/>
    <mergeCell ref="H6:I6"/>
    <mergeCell ref="J6:K6"/>
    <mergeCell ref="L6:M6"/>
    <mergeCell ref="N6:O6"/>
  </mergeCells>
  <phoneticPr fontId="0" type="noConversion"/>
  <pageMargins left="1.3779527559055118" right="1.3779527559055118" top="1.1811023622047245" bottom="1.3779527559055118"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 enableFormatConditionsCalculation="0">
    <tabColor indexed="12"/>
  </sheetPr>
  <dimension ref="A1"/>
  <sheetViews>
    <sheetView topLeftCell="A13" workbookViewId="0">
      <selection activeCell="P27" sqref="P27"/>
    </sheetView>
  </sheetViews>
  <sheetFormatPr defaultRowHeight="12.75" x14ac:dyDescent="0.2"/>
  <cols>
    <col min="1" max="16384" width="9.140625" style="62"/>
  </cols>
  <sheetData/>
  <phoneticPr fontId="20" type="noConversion"/>
  <pageMargins left="0.75" right="0.75" top="1" bottom="1" header="0.5" footer="0.5"/>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9" enableFormatConditionsCalculation="0">
    <tabColor rgb="FF92D050"/>
  </sheetPr>
  <dimension ref="A2:U20"/>
  <sheetViews>
    <sheetView workbookViewId="0">
      <selection activeCell="A20" sqref="A20:U20"/>
    </sheetView>
  </sheetViews>
  <sheetFormatPr defaultRowHeight="12.75" x14ac:dyDescent="0.2"/>
  <cols>
    <col min="1" max="1" width="20.7109375" style="78" customWidth="1"/>
    <col min="2" max="5" width="1.5703125" style="78" hidden="1" customWidth="1"/>
    <col min="6" max="6" width="5.42578125" style="144" customWidth="1"/>
    <col min="7" max="7" width="5.42578125" style="145" customWidth="1"/>
    <col min="8" max="8" width="5.42578125" style="144" customWidth="1"/>
    <col min="9" max="9" width="5.42578125" style="145" customWidth="1"/>
    <col min="10" max="10" width="5.42578125" style="144" customWidth="1"/>
    <col min="11" max="11" width="5.42578125" style="145" customWidth="1"/>
    <col min="12" max="12" width="5.42578125" style="144" customWidth="1"/>
    <col min="13" max="13" width="5.42578125" style="145" customWidth="1"/>
    <col min="14" max="14" width="5.42578125" style="144" customWidth="1"/>
    <col min="15" max="15" width="5.42578125" style="145" customWidth="1"/>
    <col min="16" max="16" width="5.42578125" style="144" customWidth="1"/>
    <col min="17" max="17" width="5.42578125" style="145" customWidth="1"/>
    <col min="18" max="18" width="5.42578125" style="144" customWidth="1"/>
    <col min="19" max="19" width="5.42578125" style="145" customWidth="1"/>
    <col min="20" max="20" width="5.42578125" style="144" customWidth="1"/>
    <col min="21" max="21" width="5.42578125" style="145" customWidth="1"/>
    <col min="22" max="16384" width="9.140625" style="78"/>
  </cols>
  <sheetData>
    <row r="2" spans="1:21" x14ac:dyDescent="0.2">
      <c r="A2" s="137" t="s">
        <v>246</v>
      </c>
      <c r="B2" s="140"/>
      <c r="C2" s="140"/>
      <c r="D2" s="140"/>
      <c r="E2" s="140"/>
    </row>
    <row r="3" spans="1:21" x14ac:dyDescent="0.2">
      <c r="A3" s="138" t="s">
        <v>247</v>
      </c>
      <c r="B3" s="139"/>
      <c r="C3" s="139"/>
      <c r="D3" s="139"/>
      <c r="E3" s="139"/>
    </row>
    <row r="5" spans="1:21" x14ac:dyDescent="0.2">
      <c r="A5" s="213" t="s">
        <v>165</v>
      </c>
      <c r="B5" s="146"/>
      <c r="C5" s="146"/>
      <c r="D5" s="146"/>
      <c r="E5" s="146"/>
      <c r="F5" s="215" t="s">
        <v>28</v>
      </c>
      <c r="G5" s="215"/>
      <c r="H5" s="215"/>
      <c r="I5" s="215"/>
      <c r="J5" s="215"/>
      <c r="K5" s="215"/>
      <c r="L5" s="215"/>
      <c r="M5" s="215"/>
      <c r="N5" s="215"/>
      <c r="O5" s="215"/>
      <c r="P5" s="215"/>
      <c r="Q5" s="215"/>
      <c r="R5" s="215"/>
      <c r="S5" s="215"/>
      <c r="T5" s="215"/>
      <c r="U5" s="215"/>
    </row>
    <row r="6" spans="1:21" x14ac:dyDescent="0.2">
      <c r="A6" s="214"/>
      <c r="B6" s="199"/>
      <c r="C6" s="199"/>
      <c r="D6" s="199"/>
      <c r="E6" s="199"/>
      <c r="F6" s="216" t="s">
        <v>30</v>
      </c>
      <c r="G6" s="216"/>
      <c r="H6" s="216" t="s">
        <v>31</v>
      </c>
      <c r="I6" s="216"/>
      <c r="J6" s="216" t="s">
        <v>32</v>
      </c>
      <c r="K6" s="216"/>
      <c r="L6" s="216" t="s">
        <v>33</v>
      </c>
      <c r="M6" s="216"/>
      <c r="N6" s="216" t="s">
        <v>34</v>
      </c>
      <c r="O6" s="216"/>
      <c r="P6" s="216" t="s">
        <v>35</v>
      </c>
      <c r="Q6" s="216"/>
      <c r="R6" s="216" t="s">
        <v>36</v>
      </c>
      <c r="S6" s="216"/>
      <c r="T6" s="216" t="s">
        <v>22</v>
      </c>
      <c r="U6" s="216"/>
    </row>
    <row r="7" spans="1:21" ht="14.25" customHeight="1" x14ac:dyDescent="0.2">
      <c r="A7" s="119" t="s">
        <v>144</v>
      </c>
      <c r="B7" s="119"/>
      <c r="C7" s="119"/>
      <c r="D7" s="119"/>
      <c r="E7" s="119"/>
      <c r="F7" s="204">
        <v>558.40700000000004</v>
      </c>
      <c r="G7" s="116">
        <v>14.074999999999999</v>
      </c>
      <c r="H7" s="204">
        <v>269.02300000000002</v>
      </c>
      <c r="I7" s="116">
        <v>8.4909999999999997</v>
      </c>
      <c r="J7" s="204">
        <v>269.69600000000003</v>
      </c>
      <c r="K7" s="116">
        <v>7.508</v>
      </c>
      <c r="L7" s="204">
        <v>410.048</v>
      </c>
      <c r="M7" s="116">
        <v>8.6639999999999997</v>
      </c>
      <c r="N7" s="204">
        <v>201.10900000000001</v>
      </c>
      <c r="O7" s="116">
        <v>4.9130000000000003</v>
      </c>
      <c r="P7" s="204">
        <v>94</v>
      </c>
      <c r="Q7" s="116">
        <v>5.0350000000000001</v>
      </c>
      <c r="R7" s="204">
        <v>109.96299999999999</v>
      </c>
      <c r="S7" s="116">
        <v>5.5259999999999998</v>
      </c>
      <c r="T7" s="118">
        <v>1912.2470000000001</v>
      </c>
      <c r="U7" s="116">
        <v>3.6739999999999999</v>
      </c>
    </row>
    <row r="8" spans="1:21" ht="14.25" customHeight="1" x14ac:dyDescent="0.2">
      <c r="A8" s="114" t="s">
        <v>323</v>
      </c>
      <c r="B8" s="114"/>
      <c r="C8" s="114"/>
      <c r="D8" s="114"/>
      <c r="E8" s="114"/>
      <c r="F8" s="77">
        <v>36.58</v>
      </c>
      <c r="G8" s="106">
        <v>12.129</v>
      </c>
      <c r="H8" s="77">
        <v>7.633</v>
      </c>
      <c r="I8" s="106">
        <v>4.8680000000000003</v>
      </c>
      <c r="J8" s="77">
        <v>24.11</v>
      </c>
      <c r="K8" s="106">
        <v>9.1479999999999997</v>
      </c>
      <c r="L8" s="77">
        <v>103.538</v>
      </c>
      <c r="M8" s="106">
        <v>15.452</v>
      </c>
      <c r="N8" s="77">
        <v>21.126999999999999</v>
      </c>
      <c r="O8" s="106">
        <v>5.79</v>
      </c>
      <c r="P8" s="77">
        <v>8.9109999999999996</v>
      </c>
      <c r="Q8" s="106">
        <v>3.7309999999999999</v>
      </c>
      <c r="R8" s="77">
        <v>4.5030000000000001</v>
      </c>
      <c r="S8" s="106">
        <v>3.0640000000000001</v>
      </c>
      <c r="T8" s="77">
        <v>206.40199999999999</v>
      </c>
      <c r="U8" s="106">
        <v>23.356999999999999</v>
      </c>
    </row>
    <row r="9" spans="1:21" ht="10.5" customHeight="1" x14ac:dyDescent="0.2">
      <c r="A9" s="114" t="s">
        <v>38</v>
      </c>
      <c r="B9" s="114"/>
      <c r="C9" s="114"/>
      <c r="D9" s="114"/>
      <c r="E9" s="114"/>
      <c r="F9" s="77">
        <v>27.71</v>
      </c>
      <c r="G9" s="106">
        <v>10.669</v>
      </c>
      <c r="H9" s="77">
        <v>22.055</v>
      </c>
      <c r="I9" s="106">
        <v>8.64</v>
      </c>
      <c r="J9" s="77">
        <v>30.893999999999998</v>
      </c>
      <c r="K9" s="106">
        <v>9.9640000000000004</v>
      </c>
      <c r="L9" s="77">
        <v>30.065000000000001</v>
      </c>
      <c r="M9" s="106">
        <v>9.49</v>
      </c>
      <c r="N9" s="77">
        <v>49.213999999999999</v>
      </c>
      <c r="O9" s="106">
        <v>8.4809999999999999</v>
      </c>
      <c r="P9" s="77">
        <v>23.59</v>
      </c>
      <c r="Q9" s="106">
        <v>5.9909999999999997</v>
      </c>
      <c r="R9" s="77">
        <v>24.702999999999999</v>
      </c>
      <c r="S9" s="106">
        <v>6.0629999999999997</v>
      </c>
      <c r="T9" s="77">
        <v>208.23099999999999</v>
      </c>
      <c r="U9" s="106">
        <v>22.809000000000001</v>
      </c>
    </row>
    <row r="10" spans="1:21" ht="11.25" customHeight="1" x14ac:dyDescent="0.2">
      <c r="A10" s="114" t="s">
        <v>39</v>
      </c>
      <c r="B10" s="114"/>
      <c r="C10" s="114"/>
      <c r="D10" s="114"/>
      <c r="E10" s="114"/>
      <c r="F10" s="77">
        <v>5.2629999999999999</v>
      </c>
      <c r="G10" s="106">
        <v>4.6120000000000001</v>
      </c>
      <c r="H10" s="77">
        <v>4.2949999999999999</v>
      </c>
      <c r="I10" s="106">
        <v>3.887</v>
      </c>
      <c r="J10" s="77" t="s">
        <v>13</v>
      </c>
      <c r="K10" s="106" t="s">
        <v>177</v>
      </c>
      <c r="L10" s="77" t="s">
        <v>13</v>
      </c>
      <c r="M10" s="106" t="s">
        <v>177</v>
      </c>
      <c r="N10" s="77" t="s">
        <v>13</v>
      </c>
      <c r="O10" s="106" t="s">
        <v>177</v>
      </c>
      <c r="P10" s="77" t="s">
        <v>236</v>
      </c>
      <c r="Q10" s="106" t="s">
        <v>177</v>
      </c>
      <c r="R10" s="77" t="s">
        <v>236</v>
      </c>
      <c r="S10" s="106" t="s">
        <v>177</v>
      </c>
      <c r="T10" s="77">
        <v>11.776</v>
      </c>
      <c r="U10" s="106">
        <v>6.5919999999999996</v>
      </c>
    </row>
    <row r="11" spans="1:21" ht="10.5" customHeight="1" x14ac:dyDescent="0.2">
      <c r="A11" s="114" t="s">
        <v>259</v>
      </c>
      <c r="B11" s="114"/>
      <c r="C11" s="114"/>
      <c r="D11" s="114"/>
      <c r="E11" s="114"/>
      <c r="F11" s="77">
        <v>15.678000000000001</v>
      </c>
      <c r="G11" s="106">
        <v>7.843</v>
      </c>
      <c r="H11" s="77">
        <v>15.723000000000001</v>
      </c>
      <c r="I11" s="106">
        <v>6.8710000000000004</v>
      </c>
      <c r="J11" s="77">
        <v>6.7640000000000002</v>
      </c>
      <c r="K11" s="106">
        <v>4.5449999999999999</v>
      </c>
      <c r="L11" s="77">
        <v>4.476</v>
      </c>
      <c r="M11" s="106">
        <v>3.468</v>
      </c>
      <c r="N11" s="77">
        <v>1.095</v>
      </c>
      <c r="O11" s="106">
        <v>1.37</v>
      </c>
      <c r="P11" s="77" t="s">
        <v>13</v>
      </c>
      <c r="Q11" s="106" t="s">
        <v>177</v>
      </c>
      <c r="R11" s="77" t="s">
        <v>13</v>
      </c>
      <c r="S11" s="106" t="s">
        <v>177</v>
      </c>
      <c r="T11" s="77">
        <v>44.993000000000002</v>
      </c>
      <c r="U11" s="106">
        <v>12.048999999999999</v>
      </c>
    </row>
    <row r="12" spans="1:21" ht="10.5" customHeight="1" x14ac:dyDescent="0.2">
      <c r="A12" s="114" t="s">
        <v>45</v>
      </c>
      <c r="B12" s="114"/>
      <c r="C12" s="114"/>
      <c r="D12" s="114"/>
      <c r="E12" s="114"/>
      <c r="F12" s="77">
        <v>116.43</v>
      </c>
      <c r="G12" s="106">
        <v>19.611999999999998</v>
      </c>
      <c r="H12" s="77">
        <v>14.541</v>
      </c>
      <c r="I12" s="106">
        <v>6.8319999999999999</v>
      </c>
      <c r="J12" s="77">
        <v>26.033999999999999</v>
      </c>
      <c r="K12" s="106">
        <v>8.173</v>
      </c>
      <c r="L12" s="77">
        <v>63.268999999999998</v>
      </c>
      <c r="M12" s="106">
        <v>11.71</v>
      </c>
      <c r="N12" s="77">
        <v>19.248000000000001</v>
      </c>
      <c r="O12" s="106">
        <v>5.1509999999999998</v>
      </c>
      <c r="P12" s="77">
        <v>7.9660000000000002</v>
      </c>
      <c r="Q12" s="106">
        <v>2.8809999999999998</v>
      </c>
      <c r="R12" s="77">
        <v>6.3609999999999998</v>
      </c>
      <c r="S12" s="106">
        <v>3.516</v>
      </c>
      <c r="T12" s="77">
        <v>253.85</v>
      </c>
      <c r="U12" s="106">
        <v>25.837</v>
      </c>
    </row>
    <row r="13" spans="1:21" ht="10.5" customHeight="1" x14ac:dyDescent="0.2">
      <c r="A13" s="114" t="s">
        <v>46</v>
      </c>
      <c r="B13" s="114"/>
      <c r="C13" s="114"/>
      <c r="D13" s="114"/>
      <c r="E13" s="114"/>
      <c r="F13" s="77">
        <v>70.914000000000001</v>
      </c>
      <c r="G13" s="106">
        <v>15.815</v>
      </c>
      <c r="H13" s="77">
        <v>28.123999999999999</v>
      </c>
      <c r="I13" s="106">
        <v>8.7829999999999995</v>
      </c>
      <c r="J13" s="77">
        <v>18.343</v>
      </c>
      <c r="K13" s="106">
        <v>6.9740000000000002</v>
      </c>
      <c r="L13" s="77">
        <v>23.872</v>
      </c>
      <c r="M13" s="106">
        <v>7.7960000000000003</v>
      </c>
      <c r="N13" s="77">
        <v>32.372</v>
      </c>
      <c r="O13" s="106">
        <v>6.593</v>
      </c>
      <c r="P13" s="77">
        <v>19.170999999999999</v>
      </c>
      <c r="Q13" s="106">
        <v>5.6710000000000003</v>
      </c>
      <c r="R13" s="77">
        <v>26.533999999999999</v>
      </c>
      <c r="S13" s="106">
        <v>6.0419999999999998</v>
      </c>
      <c r="T13" s="77">
        <v>219.33099999999999</v>
      </c>
      <c r="U13" s="106">
        <v>23.343</v>
      </c>
    </row>
    <row r="14" spans="1:21" ht="13.5" customHeight="1" x14ac:dyDescent="0.2">
      <c r="A14" s="114" t="s">
        <v>47</v>
      </c>
      <c r="B14" s="114"/>
      <c r="C14" s="114"/>
      <c r="D14" s="114"/>
      <c r="E14" s="114"/>
      <c r="F14" s="77">
        <v>80.451999999999998</v>
      </c>
      <c r="G14" s="106">
        <v>15.804</v>
      </c>
      <c r="H14" s="77">
        <v>40.414999999999999</v>
      </c>
      <c r="I14" s="106">
        <v>10.429</v>
      </c>
      <c r="J14" s="77">
        <v>25.074000000000002</v>
      </c>
      <c r="K14" s="106">
        <v>9.1430000000000007</v>
      </c>
      <c r="L14" s="77">
        <v>18.510999999999999</v>
      </c>
      <c r="M14" s="106">
        <v>7.133</v>
      </c>
      <c r="N14" s="77">
        <v>8.35</v>
      </c>
      <c r="O14" s="106">
        <v>3.7229999999999999</v>
      </c>
      <c r="P14" s="77">
        <v>1.978</v>
      </c>
      <c r="Q14" s="106">
        <v>1.7729999999999999</v>
      </c>
      <c r="R14" s="77">
        <v>1.744</v>
      </c>
      <c r="S14" s="106">
        <v>1.9410000000000001</v>
      </c>
      <c r="T14" s="77">
        <v>176.52500000000001</v>
      </c>
      <c r="U14" s="106">
        <v>22.384</v>
      </c>
    </row>
    <row r="15" spans="1:21" ht="10.5" customHeight="1" x14ac:dyDescent="0.2">
      <c r="A15" s="114" t="s">
        <v>48</v>
      </c>
      <c r="B15" s="114"/>
      <c r="C15" s="114"/>
      <c r="D15" s="114"/>
      <c r="E15" s="114"/>
      <c r="F15" s="77">
        <v>59.563000000000002</v>
      </c>
      <c r="G15" s="106">
        <v>13.576000000000001</v>
      </c>
      <c r="H15" s="77">
        <v>32.564</v>
      </c>
      <c r="I15" s="106">
        <v>9.27</v>
      </c>
      <c r="J15" s="77">
        <v>35.618000000000002</v>
      </c>
      <c r="K15" s="106">
        <v>9.9009999999999998</v>
      </c>
      <c r="L15" s="77">
        <v>31.390999999999998</v>
      </c>
      <c r="M15" s="106">
        <v>9.0679999999999996</v>
      </c>
      <c r="N15" s="77">
        <v>8.3559999999999999</v>
      </c>
      <c r="O15" s="106">
        <v>3.2989999999999999</v>
      </c>
      <c r="P15" s="77">
        <v>3.3559999999999999</v>
      </c>
      <c r="Q15" s="106">
        <v>2.5339999999999998</v>
      </c>
      <c r="R15" s="77">
        <v>8.8290000000000006</v>
      </c>
      <c r="S15" s="106">
        <v>3.9</v>
      </c>
      <c r="T15" s="77">
        <v>179.67599999999999</v>
      </c>
      <c r="U15" s="106">
        <v>21.911999999999999</v>
      </c>
    </row>
    <row r="16" spans="1:21" ht="10.5" customHeight="1" x14ac:dyDescent="0.2">
      <c r="A16" s="114" t="s">
        <v>5</v>
      </c>
      <c r="B16" s="114"/>
      <c r="C16" s="114"/>
      <c r="D16" s="114"/>
      <c r="E16" s="114"/>
      <c r="F16" s="77">
        <v>19.603999999999999</v>
      </c>
      <c r="G16" s="106">
        <v>8.3859999999999992</v>
      </c>
      <c r="H16" s="77">
        <v>34.347000000000001</v>
      </c>
      <c r="I16" s="106">
        <v>10.228</v>
      </c>
      <c r="J16" s="77">
        <v>44.012</v>
      </c>
      <c r="K16" s="106">
        <v>11.750999999999999</v>
      </c>
      <c r="L16" s="77">
        <v>58.956000000000003</v>
      </c>
      <c r="M16" s="106">
        <v>11.929</v>
      </c>
      <c r="N16" s="77">
        <v>30.113</v>
      </c>
      <c r="O16" s="106">
        <v>7.1070000000000002</v>
      </c>
      <c r="P16" s="77">
        <v>11.308999999999999</v>
      </c>
      <c r="Q16" s="106">
        <v>4.43</v>
      </c>
      <c r="R16" s="77">
        <v>8.8930000000000007</v>
      </c>
      <c r="S16" s="106">
        <v>3.952</v>
      </c>
      <c r="T16" s="77">
        <v>207.232</v>
      </c>
      <c r="U16" s="106">
        <v>22.716999999999999</v>
      </c>
    </row>
    <row r="17" spans="1:21" ht="10.5" customHeight="1" x14ac:dyDescent="0.2">
      <c r="A17" s="172" t="s">
        <v>49</v>
      </c>
      <c r="B17" s="172"/>
      <c r="C17" s="172"/>
      <c r="D17" s="172"/>
      <c r="E17" s="172"/>
      <c r="F17" s="152">
        <v>126.212</v>
      </c>
      <c r="G17" s="153">
        <v>18.859000000000002</v>
      </c>
      <c r="H17" s="152">
        <v>69.326999999999998</v>
      </c>
      <c r="I17" s="153">
        <v>12.63</v>
      </c>
      <c r="J17" s="152">
        <v>57.362000000000002</v>
      </c>
      <c r="K17" s="153">
        <v>12.119</v>
      </c>
      <c r="L17" s="152">
        <v>75.366</v>
      </c>
      <c r="M17" s="153">
        <v>12.803000000000001</v>
      </c>
      <c r="N17" s="152">
        <v>31.105</v>
      </c>
      <c r="O17" s="153">
        <v>6.5549999999999997</v>
      </c>
      <c r="P17" s="152">
        <v>17.192</v>
      </c>
      <c r="Q17" s="153">
        <v>4.3609999999999998</v>
      </c>
      <c r="R17" s="152">
        <v>27.669</v>
      </c>
      <c r="S17" s="153">
        <v>6.4</v>
      </c>
      <c r="T17" s="152">
        <v>404.23200000000003</v>
      </c>
      <c r="U17" s="153">
        <v>30.332000000000001</v>
      </c>
    </row>
    <row r="18" spans="1:21" x14ac:dyDescent="0.2">
      <c r="A18" s="143" t="s">
        <v>372</v>
      </c>
      <c r="B18" s="143"/>
      <c r="C18" s="143"/>
      <c r="D18" s="143"/>
      <c r="E18" s="143"/>
    </row>
    <row r="19" spans="1:21" x14ac:dyDescent="0.2">
      <c r="A19" s="143" t="s">
        <v>373</v>
      </c>
    </row>
    <row r="20" spans="1:21" ht="22.5" customHeight="1" x14ac:dyDescent="0.2">
      <c r="A20" s="212" t="s">
        <v>345</v>
      </c>
      <c r="B20" s="212"/>
      <c r="C20" s="212"/>
      <c r="D20" s="212"/>
      <c r="E20" s="212"/>
      <c r="F20" s="212"/>
      <c r="G20" s="212"/>
      <c r="H20" s="212"/>
      <c r="I20" s="212"/>
      <c r="J20" s="212"/>
      <c r="K20" s="212"/>
      <c r="L20" s="212"/>
      <c r="M20" s="212"/>
      <c r="N20" s="212"/>
      <c r="O20" s="212"/>
      <c r="P20" s="212"/>
      <c r="Q20" s="212"/>
      <c r="R20" s="212"/>
      <c r="S20" s="212"/>
      <c r="T20" s="212"/>
      <c r="U20" s="212"/>
    </row>
  </sheetData>
  <mergeCells count="11">
    <mergeCell ref="A20:U20"/>
    <mergeCell ref="A5:A6"/>
    <mergeCell ref="F5:U5"/>
    <mergeCell ref="F6:G6"/>
    <mergeCell ref="H6:I6"/>
    <mergeCell ref="J6:K6"/>
    <mergeCell ref="L6:M6"/>
    <mergeCell ref="N6:O6"/>
    <mergeCell ref="P6:Q6"/>
    <mergeCell ref="R6:S6"/>
    <mergeCell ref="T6:U6"/>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enableFormatConditionsCalculation="0">
    <tabColor indexed="12"/>
  </sheetPr>
  <dimension ref="A1"/>
  <sheetViews>
    <sheetView topLeftCell="A10" workbookViewId="0">
      <selection activeCell="P27" sqref="P27"/>
    </sheetView>
  </sheetViews>
  <sheetFormatPr defaultRowHeight="12.75" x14ac:dyDescent="0.2"/>
  <cols>
    <col min="1" max="16384" width="9.140625" style="1"/>
  </cols>
  <sheetData/>
  <phoneticPr fontId="20" type="noConversion"/>
  <pageMargins left="0.75" right="0.75" top="1" bottom="1" header="0.5" footer="0.5"/>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enableFormatConditionsCalculation="0">
    <tabColor rgb="FF92D050"/>
  </sheetPr>
  <dimension ref="A2:AD21"/>
  <sheetViews>
    <sheetView workbookViewId="0">
      <selection activeCell="A20" sqref="A20:AC20"/>
    </sheetView>
  </sheetViews>
  <sheetFormatPr defaultRowHeight="12.75" x14ac:dyDescent="0.2"/>
  <cols>
    <col min="1" max="1" width="18.85546875" style="78" customWidth="1"/>
    <col min="2" max="5" width="1.42578125" style="78" hidden="1" customWidth="1"/>
    <col min="6" max="6" width="4.140625" style="144" customWidth="1"/>
    <col min="7" max="7" width="4.140625" style="145" customWidth="1"/>
    <col min="8" max="8" width="4.140625" style="144" customWidth="1"/>
    <col min="9" max="9" width="4.140625" style="145" customWidth="1"/>
    <col min="10" max="10" width="4.140625" style="144" customWidth="1"/>
    <col min="11" max="11" width="4.140625" style="145" customWidth="1"/>
    <col min="12" max="12" width="4.140625" style="144" customWidth="1"/>
    <col min="13" max="13" width="4.140625" style="145" customWidth="1"/>
    <col min="14" max="14" width="4.5703125" style="144" customWidth="1"/>
    <col min="15" max="15" width="4.5703125" style="145" customWidth="1"/>
    <col min="16" max="16" width="4.5703125" style="144" customWidth="1"/>
    <col min="17" max="17" width="4.5703125" style="145" customWidth="1"/>
    <col min="18" max="18" width="4.5703125" style="144" customWidth="1"/>
    <col min="19" max="19" width="4.5703125" style="145" customWidth="1"/>
    <col min="20" max="20" width="4.140625" style="144" customWidth="1"/>
    <col min="21" max="21" width="4.140625" style="145" customWidth="1"/>
    <col min="22" max="22" width="4.140625" style="144" customWidth="1"/>
    <col min="23" max="23" width="4.140625" style="145" customWidth="1"/>
    <col min="24" max="24" width="4.140625" style="144" customWidth="1"/>
    <col min="25" max="25" width="4.140625" style="145" customWidth="1"/>
    <col min="26" max="26" width="4.140625" style="144" customWidth="1"/>
    <col min="27" max="27" width="4.140625" style="145" customWidth="1"/>
    <col min="28" max="28" width="4.85546875" style="144" customWidth="1"/>
    <col min="29" max="29" width="4.140625" style="145" customWidth="1"/>
    <col min="30" max="30" width="3.85546875" style="78" customWidth="1"/>
    <col min="31" max="16384" width="9.140625" style="78"/>
  </cols>
  <sheetData>
    <row r="2" spans="1:30" x14ac:dyDescent="0.2">
      <c r="A2" s="137" t="s">
        <v>248</v>
      </c>
      <c r="B2" s="140"/>
      <c r="C2" s="140"/>
      <c r="D2" s="140"/>
      <c r="E2" s="140"/>
    </row>
    <row r="3" spans="1:30" x14ac:dyDescent="0.2">
      <c r="A3" s="138" t="s">
        <v>249</v>
      </c>
      <c r="B3" s="139"/>
      <c r="C3" s="139"/>
      <c r="D3" s="139"/>
      <c r="E3" s="139"/>
    </row>
    <row r="4" spans="1:30" x14ac:dyDescent="0.2">
      <c r="A4" s="139"/>
      <c r="B4" s="139"/>
      <c r="C4" s="139"/>
      <c r="D4" s="139"/>
      <c r="E4" s="139"/>
    </row>
    <row r="5" spans="1:30" x14ac:dyDescent="0.2">
      <c r="A5" s="213" t="s">
        <v>165</v>
      </c>
      <c r="B5" s="146"/>
      <c r="C5" s="146"/>
      <c r="D5" s="146"/>
      <c r="E5" s="146"/>
      <c r="F5" s="219" t="s">
        <v>166</v>
      </c>
      <c r="G5" s="219"/>
      <c r="H5" s="219"/>
      <c r="I5" s="219"/>
      <c r="J5" s="219"/>
      <c r="K5" s="219"/>
      <c r="L5" s="219"/>
      <c r="M5" s="219"/>
      <c r="N5" s="219"/>
      <c r="O5" s="219"/>
      <c r="P5" s="219"/>
      <c r="Q5" s="219"/>
      <c r="R5" s="219"/>
      <c r="S5" s="219"/>
      <c r="T5" s="219"/>
      <c r="U5" s="219"/>
      <c r="V5" s="219"/>
      <c r="W5" s="219"/>
      <c r="X5" s="219"/>
      <c r="Y5" s="219"/>
      <c r="Z5" s="219"/>
      <c r="AA5" s="219"/>
      <c r="AB5" s="219"/>
      <c r="AC5" s="219"/>
    </row>
    <row r="6" spans="1:30" ht="34.5" customHeight="1" x14ac:dyDescent="0.2">
      <c r="A6" s="218"/>
      <c r="B6" s="199"/>
      <c r="C6" s="199"/>
      <c r="D6" s="199"/>
      <c r="E6" s="199"/>
      <c r="F6" s="219" t="s">
        <v>50</v>
      </c>
      <c r="G6" s="219"/>
      <c r="H6" s="219" t="s">
        <v>51</v>
      </c>
      <c r="I6" s="219"/>
      <c r="J6" s="219" t="s">
        <v>6</v>
      </c>
      <c r="K6" s="219"/>
      <c r="L6" s="219" t="s">
        <v>52</v>
      </c>
      <c r="M6" s="219"/>
      <c r="N6" s="220" t="s">
        <v>53</v>
      </c>
      <c r="O6" s="220"/>
      <c r="P6" s="220" t="s">
        <v>47</v>
      </c>
      <c r="Q6" s="220"/>
      <c r="R6" s="220" t="s">
        <v>54</v>
      </c>
      <c r="S6" s="220"/>
      <c r="T6" s="220" t="s">
        <v>55</v>
      </c>
      <c r="U6" s="220"/>
      <c r="V6" s="220" t="s">
        <v>56</v>
      </c>
      <c r="W6" s="220"/>
      <c r="X6" s="220" t="s">
        <v>57</v>
      </c>
      <c r="Y6" s="220"/>
      <c r="Z6" s="220" t="s">
        <v>58</v>
      </c>
      <c r="AA6" s="220"/>
      <c r="AB6" s="219" t="s">
        <v>22</v>
      </c>
      <c r="AC6" s="219"/>
    </row>
    <row r="7" spans="1:30" ht="14.25" customHeight="1" x14ac:dyDescent="0.2">
      <c r="A7" s="110" t="s">
        <v>144</v>
      </c>
      <c r="B7" s="110"/>
      <c r="C7" s="110"/>
      <c r="D7" s="110"/>
      <c r="E7" s="110"/>
      <c r="F7" s="204">
        <v>241.57599999999999</v>
      </c>
      <c r="G7" s="116">
        <v>24.917000000000002</v>
      </c>
      <c r="H7" s="204">
        <v>239.06399999999999</v>
      </c>
      <c r="I7" s="116">
        <v>23.904</v>
      </c>
      <c r="J7" s="204">
        <v>11.776</v>
      </c>
      <c r="K7" s="116">
        <v>6.5919999999999996</v>
      </c>
      <c r="L7" s="204">
        <v>16.331</v>
      </c>
      <c r="M7" s="116">
        <v>7.0629999999999997</v>
      </c>
      <c r="N7" s="204">
        <v>398.20699999999999</v>
      </c>
      <c r="O7" s="116">
        <v>30.199000000000002</v>
      </c>
      <c r="P7" s="204">
        <v>205.56700000000001</v>
      </c>
      <c r="Q7" s="116">
        <v>23.69</v>
      </c>
      <c r="R7" s="204">
        <v>67.466999999999999</v>
      </c>
      <c r="S7" s="116">
        <v>13.722</v>
      </c>
      <c r="T7" s="204">
        <v>67.997</v>
      </c>
      <c r="U7" s="116">
        <v>13.429</v>
      </c>
      <c r="V7" s="204">
        <v>220.33199999999999</v>
      </c>
      <c r="W7" s="116">
        <v>23.888999999999999</v>
      </c>
      <c r="X7" s="204">
        <v>229.86799999999999</v>
      </c>
      <c r="Y7" s="116">
        <v>23.69</v>
      </c>
      <c r="Z7" s="204">
        <v>214.06100000000001</v>
      </c>
      <c r="AA7" s="116">
        <v>23.536000000000001</v>
      </c>
      <c r="AB7" s="118">
        <v>1912.2470000000001</v>
      </c>
      <c r="AC7" s="116">
        <v>3.6739999999999999</v>
      </c>
    </row>
    <row r="8" spans="1:30" ht="13.5" customHeight="1" x14ac:dyDescent="0.2">
      <c r="A8" s="161" t="s">
        <v>323</v>
      </c>
      <c r="B8" s="114"/>
      <c r="C8" s="114"/>
      <c r="D8" s="114"/>
      <c r="E8" s="114"/>
      <c r="F8" s="77">
        <v>206.40199999999999</v>
      </c>
      <c r="G8" s="106">
        <v>23.356999999999999</v>
      </c>
      <c r="H8" s="77" t="s">
        <v>236</v>
      </c>
      <c r="I8" s="106" t="s">
        <v>177</v>
      </c>
      <c r="J8" s="77" t="s">
        <v>236</v>
      </c>
      <c r="K8" s="106" t="s">
        <v>177</v>
      </c>
      <c r="L8" s="77" t="s">
        <v>236</v>
      </c>
      <c r="M8" s="106" t="s">
        <v>177</v>
      </c>
      <c r="N8" s="77" t="s">
        <v>236</v>
      </c>
      <c r="O8" s="106" t="s">
        <v>177</v>
      </c>
      <c r="P8" s="77" t="s">
        <v>236</v>
      </c>
      <c r="Q8" s="106" t="s">
        <v>177</v>
      </c>
      <c r="R8" s="77" t="s">
        <v>236</v>
      </c>
      <c r="S8" s="106" t="s">
        <v>177</v>
      </c>
      <c r="T8" s="77" t="s">
        <v>236</v>
      </c>
      <c r="U8" s="106" t="s">
        <v>177</v>
      </c>
      <c r="V8" s="77" t="s">
        <v>236</v>
      </c>
      <c r="W8" s="106" t="s">
        <v>177</v>
      </c>
      <c r="X8" s="77" t="s">
        <v>236</v>
      </c>
      <c r="Y8" s="106" t="s">
        <v>177</v>
      </c>
      <c r="Z8" s="77" t="s">
        <v>236</v>
      </c>
      <c r="AA8" s="106" t="s">
        <v>177</v>
      </c>
      <c r="AB8" s="77">
        <v>206.40199999999999</v>
      </c>
      <c r="AC8" s="106">
        <v>23.356999999999999</v>
      </c>
    </row>
    <row r="9" spans="1:30" ht="10.5" customHeight="1" x14ac:dyDescent="0.2">
      <c r="A9" s="161" t="s">
        <v>38</v>
      </c>
      <c r="B9" s="114"/>
      <c r="C9" s="114"/>
      <c r="D9" s="114"/>
      <c r="E9" s="114"/>
      <c r="F9" s="77" t="s">
        <v>13</v>
      </c>
      <c r="G9" s="106" t="s">
        <v>177</v>
      </c>
      <c r="H9" s="77">
        <v>207.12299999999999</v>
      </c>
      <c r="I9" s="106">
        <v>22.706</v>
      </c>
      <c r="J9" s="77" t="s">
        <v>236</v>
      </c>
      <c r="K9" s="106" t="s">
        <v>177</v>
      </c>
      <c r="L9" s="77" t="s">
        <v>236</v>
      </c>
      <c r="M9" s="106" t="s">
        <v>177</v>
      </c>
      <c r="N9" s="77" t="s">
        <v>236</v>
      </c>
      <c r="O9" s="106" t="s">
        <v>177</v>
      </c>
      <c r="P9" s="77" t="s">
        <v>236</v>
      </c>
      <c r="Q9" s="106" t="s">
        <v>177</v>
      </c>
      <c r="R9" s="77" t="s">
        <v>236</v>
      </c>
      <c r="S9" s="106" t="s">
        <v>177</v>
      </c>
      <c r="T9" s="77" t="s">
        <v>236</v>
      </c>
      <c r="U9" s="106" t="s">
        <v>177</v>
      </c>
      <c r="V9" s="77" t="s">
        <v>236</v>
      </c>
      <c r="W9" s="106" t="s">
        <v>177</v>
      </c>
      <c r="X9" s="77" t="s">
        <v>236</v>
      </c>
      <c r="Y9" s="106" t="s">
        <v>177</v>
      </c>
      <c r="Z9" s="77" t="s">
        <v>236</v>
      </c>
      <c r="AA9" s="106" t="s">
        <v>177</v>
      </c>
      <c r="AB9" s="77">
        <v>208.23099999999999</v>
      </c>
      <c r="AC9" s="106">
        <v>22.809000000000001</v>
      </c>
    </row>
    <row r="10" spans="1:30" ht="10.5" customHeight="1" x14ac:dyDescent="0.2">
      <c r="A10" s="161" t="s">
        <v>59</v>
      </c>
      <c r="B10" s="114"/>
      <c r="C10" s="114"/>
      <c r="D10" s="114"/>
      <c r="E10" s="114"/>
      <c r="F10" s="77" t="s">
        <v>236</v>
      </c>
      <c r="G10" s="106" t="s">
        <v>177</v>
      </c>
      <c r="H10" s="77" t="s">
        <v>236</v>
      </c>
      <c r="I10" s="106" t="s">
        <v>177</v>
      </c>
      <c r="J10" s="77">
        <v>11.776</v>
      </c>
      <c r="K10" s="106">
        <v>6.5919999999999996</v>
      </c>
      <c r="L10" s="77" t="s">
        <v>236</v>
      </c>
      <c r="M10" s="106" t="s">
        <v>177</v>
      </c>
      <c r="N10" s="77" t="s">
        <v>236</v>
      </c>
      <c r="O10" s="106" t="s">
        <v>177</v>
      </c>
      <c r="P10" s="77" t="s">
        <v>236</v>
      </c>
      <c r="Q10" s="106" t="s">
        <v>177</v>
      </c>
      <c r="R10" s="77" t="s">
        <v>236</v>
      </c>
      <c r="S10" s="106" t="s">
        <v>177</v>
      </c>
      <c r="T10" s="77" t="s">
        <v>236</v>
      </c>
      <c r="U10" s="106" t="s">
        <v>177</v>
      </c>
      <c r="V10" s="77" t="s">
        <v>236</v>
      </c>
      <c r="W10" s="106" t="s">
        <v>177</v>
      </c>
      <c r="X10" s="77" t="s">
        <v>236</v>
      </c>
      <c r="Y10" s="106" t="s">
        <v>177</v>
      </c>
      <c r="Z10" s="77" t="s">
        <v>236</v>
      </c>
      <c r="AA10" s="106" t="s">
        <v>177</v>
      </c>
      <c r="AB10" s="77">
        <v>11.776</v>
      </c>
      <c r="AC10" s="106">
        <v>6.5919999999999996</v>
      </c>
    </row>
    <row r="11" spans="1:30" ht="10.5" customHeight="1" x14ac:dyDescent="0.2">
      <c r="A11" s="114" t="s">
        <v>259</v>
      </c>
      <c r="B11" s="114"/>
      <c r="C11" s="114"/>
      <c r="D11" s="114"/>
      <c r="E11" s="114"/>
      <c r="F11" s="77" t="s">
        <v>13</v>
      </c>
      <c r="G11" s="106" t="s">
        <v>177</v>
      </c>
      <c r="H11" s="77" t="s">
        <v>13</v>
      </c>
      <c r="I11" s="106" t="s">
        <v>177</v>
      </c>
      <c r="J11" s="77" t="s">
        <v>236</v>
      </c>
      <c r="K11" s="106" t="s">
        <v>177</v>
      </c>
      <c r="L11" s="77">
        <v>16.331</v>
      </c>
      <c r="M11" s="106">
        <v>7.0629999999999997</v>
      </c>
      <c r="N11" s="77">
        <v>5.3769999999999998</v>
      </c>
      <c r="O11" s="106">
        <v>4.58</v>
      </c>
      <c r="P11" s="77">
        <v>4.74</v>
      </c>
      <c r="Q11" s="106">
        <v>3.8879999999999999</v>
      </c>
      <c r="R11" s="77" t="s">
        <v>236</v>
      </c>
      <c r="S11" s="106" t="s">
        <v>177</v>
      </c>
      <c r="T11" s="77" t="s">
        <v>236</v>
      </c>
      <c r="U11" s="106" t="s">
        <v>177</v>
      </c>
      <c r="V11" s="77" t="s">
        <v>236</v>
      </c>
      <c r="W11" s="106" t="s">
        <v>177</v>
      </c>
      <c r="X11" s="77" t="s">
        <v>236</v>
      </c>
      <c r="Y11" s="106" t="s">
        <v>177</v>
      </c>
      <c r="Z11" s="77">
        <v>13.702</v>
      </c>
      <c r="AA11" s="106">
        <v>6.8120000000000003</v>
      </c>
      <c r="AB11" s="77">
        <v>44.993000000000002</v>
      </c>
      <c r="AC11" s="106">
        <v>12.048999999999999</v>
      </c>
      <c r="AD11" s="106"/>
    </row>
    <row r="12" spans="1:30" ht="10.5" customHeight="1" x14ac:dyDescent="0.2">
      <c r="A12" s="161" t="s">
        <v>45</v>
      </c>
      <c r="B12" s="114"/>
      <c r="C12" s="114"/>
      <c r="D12" s="114"/>
      <c r="E12" s="114"/>
      <c r="F12" s="77">
        <v>30.722999999999999</v>
      </c>
      <c r="G12" s="106">
        <v>9.6340000000000003</v>
      </c>
      <c r="H12" s="77" t="s">
        <v>236</v>
      </c>
      <c r="I12" s="106" t="s">
        <v>177</v>
      </c>
      <c r="J12" s="77" t="s">
        <v>236</v>
      </c>
      <c r="K12" s="106" t="s">
        <v>177</v>
      </c>
      <c r="L12" s="77" t="s">
        <v>236</v>
      </c>
      <c r="M12" s="106" t="s">
        <v>177</v>
      </c>
      <c r="N12" s="77">
        <v>218.61</v>
      </c>
      <c r="O12" s="106">
        <v>24.241</v>
      </c>
      <c r="P12" s="77">
        <v>4.5170000000000003</v>
      </c>
      <c r="Q12" s="106">
        <v>3.9489999999999998</v>
      </c>
      <c r="R12" s="77" t="s">
        <v>236</v>
      </c>
      <c r="S12" s="106" t="s">
        <v>177</v>
      </c>
      <c r="T12" s="77" t="s">
        <v>236</v>
      </c>
      <c r="U12" s="106" t="s">
        <v>177</v>
      </c>
      <c r="V12" s="77" t="s">
        <v>236</v>
      </c>
      <c r="W12" s="106" t="s">
        <v>177</v>
      </c>
      <c r="X12" s="77" t="s">
        <v>236</v>
      </c>
      <c r="Y12" s="106" t="s">
        <v>177</v>
      </c>
      <c r="Z12" s="77" t="s">
        <v>236</v>
      </c>
      <c r="AA12" s="106" t="s">
        <v>177</v>
      </c>
      <c r="AB12" s="77">
        <v>253.85</v>
      </c>
      <c r="AC12" s="106">
        <v>25.837</v>
      </c>
    </row>
    <row r="13" spans="1:30" ht="10.5" customHeight="1" x14ac:dyDescent="0.2">
      <c r="A13" s="161" t="s">
        <v>46</v>
      </c>
      <c r="B13" s="114"/>
      <c r="C13" s="114"/>
      <c r="D13" s="114"/>
      <c r="E13" s="114"/>
      <c r="F13" s="77" t="s">
        <v>236</v>
      </c>
      <c r="G13" s="106" t="s">
        <v>177</v>
      </c>
      <c r="H13" s="77">
        <v>29.425999999999998</v>
      </c>
      <c r="I13" s="106">
        <v>8.8659999999999997</v>
      </c>
      <c r="J13" s="77" t="s">
        <v>236</v>
      </c>
      <c r="K13" s="106" t="s">
        <v>177</v>
      </c>
      <c r="L13" s="77" t="s">
        <v>236</v>
      </c>
      <c r="M13" s="106" t="s">
        <v>177</v>
      </c>
      <c r="N13" s="77">
        <v>172.62</v>
      </c>
      <c r="O13" s="106">
        <v>21.056000000000001</v>
      </c>
      <c r="P13" s="77">
        <v>17.242999999999999</v>
      </c>
      <c r="Q13" s="106">
        <v>6.61</v>
      </c>
      <c r="R13" s="77" t="s">
        <v>236</v>
      </c>
      <c r="S13" s="106" t="s">
        <v>177</v>
      </c>
      <c r="T13" s="77" t="s">
        <v>236</v>
      </c>
      <c r="U13" s="106" t="s">
        <v>177</v>
      </c>
      <c r="V13" s="77" t="s">
        <v>236</v>
      </c>
      <c r="W13" s="106" t="s">
        <v>177</v>
      </c>
      <c r="X13" s="77" t="s">
        <v>236</v>
      </c>
      <c r="Y13" s="106" t="s">
        <v>177</v>
      </c>
      <c r="Z13" s="77" t="s">
        <v>13</v>
      </c>
      <c r="AA13" s="106" t="s">
        <v>177</v>
      </c>
      <c r="AB13" s="77">
        <v>219.33099999999999</v>
      </c>
      <c r="AC13" s="106">
        <v>23.343</v>
      </c>
    </row>
    <row r="14" spans="1:30" ht="13.5" customHeight="1" x14ac:dyDescent="0.2">
      <c r="A14" s="161" t="s">
        <v>60</v>
      </c>
      <c r="B14" s="114"/>
      <c r="C14" s="114"/>
      <c r="D14" s="114"/>
      <c r="E14" s="114"/>
      <c r="F14" s="77" t="s">
        <v>236</v>
      </c>
      <c r="G14" s="106" t="s">
        <v>177</v>
      </c>
      <c r="H14" s="77" t="s">
        <v>236</v>
      </c>
      <c r="I14" s="106" t="s">
        <v>177</v>
      </c>
      <c r="J14" s="77" t="s">
        <v>236</v>
      </c>
      <c r="K14" s="106" t="s">
        <v>177</v>
      </c>
      <c r="L14" s="77" t="s">
        <v>236</v>
      </c>
      <c r="M14" s="106" t="s">
        <v>177</v>
      </c>
      <c r="N14" s="77" t="s">
        <v>236</v>
      </c>
      <c r="O14" s="106" t="s">
        <v>177</v>
      </c>
      <c r="P14" s="77">
        <v>176.52500000000001</v>
      </c>
      <c r="Q14" s="106">
        <v>22.384</v>
      </c>
      <c r="R14" s="77" t="s">
        <v>236</v>
      </c>
      <c r="S14" s="106" t="s">
        <v>177</v>
      </c>
      <c r="T14" s="77" t="s">
        <v>236</v>
      </c>
      <c r="U14" s="106" t="s">
        <v>177</v>
      </c>
      <c r="V14" s="77" t="s">
        <v>236</v>
      </c>
      <c r="W14" s="106" t="s">
        <v>177</v>
      </c>
      <c r="X14" s="77" t="s">
        <v>236</v>
      </c>
      <c r="Y14" s="106" t="s">
        <v>177</v>
      </c>
      <c r="Z14" s="77" t="s">
        <v>236</v>
      </c>
      <c r="AA14" s="106" t="s">
        <v>177</v>
      </c>
      <c r="AB14" s="77">
        <v>176.52500000000001</v>
      </c>
      <c r="AC14" s="106">
        <v>22.384</v>
      </c>
    </row>
    <row r="15" spans="1:30" ht="10.5" customHeight="1" x14ac:dyDescent="0.2">
      <c r="A15" s="161" t="s">
        <v>126</v>
      </c>
      <c r="B15" s="114"/>
      <c r="C15" s="114"/>
      <c r="D15" s="114"/>
      <c r="E15" s="114"/>
      <c r="F15" s="77" t="s">
        <v>236</v>
      </c>
      <c r="G15" s="106" t="s">
        <v>177</v>
      </c>
      <c r="H15" s="77" t="s">
        <v>236</v>
      </c>
      <c r="I15" s="106" t="s">
        <v>177</v>
      </c>
      <c r="J15" s="77" t="s">
        <v>236</v>
      </c>
      <c r="K15" s="106" t="s">
        <v>177</v>
      </c>
      <c r="L15" s="77" t="s">
        <v>236</v>
      </c>
      <c r="M15" s="106" t="s">
        <v>177</v>
      </c>
      <c r="N15" s="77" t="s">
        <v>236</v>
      </c>
      <c r="O15" s="106" t="s">
        <v>177</v>
      </c>
      <c r="P15" s="77" t="s">
        <v>236</v>
      </c>
      <c r="Q15" s="106" t="s">
        <v>177</v>
      </c>
      <c r="R15" s="77" t="s">
        <v>236</v>
      </c>
      <c r="S15" s="106" t="s">
        <v>177</v>
      </c>
      <c r="T15" s="77" t="s">
        <v>236</v>
      </c>
      <c r="U15" s="106" t="s">
        <v>177</v>
      </c>
      <c r="V15" s="77">
        <v>179.67599999999999</v>
      </c>
      <c r="W15" s="106">
        <v>21.911999999999999</v>
      </c>
      <c r="X15" s="77" t="s">
        <v>236</v>
      </c>
      <c r="Y15" s="106" t="s">
        <v>177</v>
      </c>
      <c r="Z15" s="77" t="s">
        <v>236</v>
      </c>
      <c r="AA15" s="106" t="s">
        <v>177</v>
      </c>
      <c r="AB15" s="77">
        <v>179.67599999999999</v>
      </c>
      <c r="AC15" s="106">
        <v>21.911999999999999</v>
      </c>
    </row>
    <row r="16" spans="1:30" ht="10.5" customHeight="1" x14ac:dyDescent="0.2">
      <c r="A16" s="161" t="s">
        <v>61</v>
      </c>
      <c r="B16" s="114"/>
      <c r="C16" s="114"/>
      <c r="D16" s="114"/>
      <c r="E16" s="114"/>
      <c r="F16" s="77" t="s">
        <v>236</v>
      </c>
      <c r="G16" s="106" t="s">
        <v>177</v>
      </c>
      <c r="H16" s="77" t="s">
        <v>236</v>
      </c>
      <c r="I16" s="106" t="s">
        <v>177</v>
      </c>
      <c r="J16" s="77" t="s">
        <v>236</v>
      </c>
      <c r="K16" s="106" t="s">
        <v>177</v>
      </c>
      <c r="L16" s="77" t="s">
        <v>236</v>
      </c>
      <c r="M16" s="106" t="s">
        <v>177</v>
      </c>
      <c r="N16" s="77" t="s">
        <v>236</v>
      </c>
      <c r="O16" s="106" t="s">
        <v>177</v>
      </c>
      <c r="P16" s="77" t="s">
        <v>236</v>
      </c>
      <c r="Q16" s="106" t="s">
        <v>177</v>
      </c>
      <c r="R16" s="77" t="s">
        <v>236</v>
      </c>
      <c r="S16" s="106" t="s">
        <v>177</v>
      </c>
      <c r="T16" s="77" t="s">
        <v>236</v>
      </c>
      <c r="U16" s="106" t="s">
        <v>177</v>
      </c>
      <c r="V16" s="77" t="s">
        <v>236</v>
      </c>
      <c r="W16" s="106" t="s">
        <v>177</v>
      </c>
      <c r="X16" s="77">
        <v>207.232</v>
      </c>
      <c r="Y16" s="106">
        <v>22.716999999999999</v>
      </c>
      <c r="Z16" s="77" t="s">
        <v>236</v>
      </c>
      <c r="AA16" s="106" t="s">
        <v>177</v>
      </c>
      <c r="AB16" s="77">
        <v>207.232</v>
      </c>
      <c r="AC16" s="106">
        <v>22.716999999999999</v>
      </c>
    </row>
    <row r="17" spans="1:29" ht="10.5" customHeight="1" x14ac:dyDescent="0.2">
      <c r="A17" s="151" t="s">
        <v>49</v>
      </c>
      <c r="B17" s="172"/>
      <c r="C17" s="172"/>
      <c r="D17" s="172"/>
      <c r="E17" s="172"/>
      <c r="F17" s="152">
        <v>1.016</v>
      </c>
      <c r="G17" s="153">
        <v>1.1339999999999999</v>
      </c>
      <c r="H17" s="152" t="s">
        <v>236</v>
      </c>
      <c r="I17" s="153" t="s">
        <v>177</v>
      </c>
      <c r="J17" s="152" t="s">
        <v>236</v>
      </c>
      <c r="K17" s="153" t="s">
        <v>177</v>
      </c>
      <c r="L17" s="152" t="s">
        <v>236</v>
      </c>
      <c r="M17" s="153" t="s">
        <v>177</v>
      </c>
      <c r="N17" s="152" t="s">
        <v>13</v>
      </c>
      <c r="O17" s="153" t="s">
        <v>177</v>
      </c>
      <c r="P17" s="152" t="s">
        <v>13</v>
      </c>
      <c r="Q17" s="153" t="s">
        <v>177</v>
      </c>
      <c r="R17" s="152">
        <v>67.466999999999999</v>
      </c>
      <c r="S17" s="153">
        <v>13.722</v>
      </c>
      <c r="T17" s="152">
        <v>67.997</v>
      </c>
      <c r="U17" s="153">
        <v>13.429</v>
      </c>
      <c r="V17" s="152">
        <v>40.655999999999999</v>
      </c>
      <c r="W17" s="153">
        <v>10.682</v>
      </c>
      <c r="X17" s="152">
        <v>22.635999999999999</v>
      </c>
      <c r="Y17" s="153">
        <v>7.9260000000000002</v>
      </c>
      <c r="Z17" s="152">
        <v>200.31800000000001</v>
      </c>
      <c r="AA17" s="153">
        <v>22.69</v>
      </c>
      <c r="AB17" s="152">
        <v>404.23200000000003</v>
      </c>
      <c r="AC17" s="153">
        <v>30.332000000000001</v>
      </c>
    </row>
    <row r="18" spans="1:29" x14ac:dyDescent="0.2">
      <c r="A18" s="143" t="s">
        <v>372</v>
      </c>
      <c r="B18" s="143"/>
      <c r="C18" s="143"/>
      <c r="D18" s="143"/>
      <c r="E18" s="143"/>
    </row>
    <row r="19" spans="1:29" x14ac:dyDescent="0.2">
      <c r="A19" s="143" t="s">
        <v>373</v>
      </c>
      <c r="B19" s="143"/>
      <c r="C19" s="143"/>
      <c r="D19" s="143"/>
      <c r="E19" s="143"/>
    </row>
    <row r="20" spans="1:29" ht="22.5" customHeight="1" x14ac:dyDescent="0.2">
      <c r="A20" s="217" t="s">
        <v>380</v>
      </c>
      <c r="B20" s="217"/>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row>
    <row r="21" spans="1:29" ht="12.75" customHeight="1" x14ac:dyDescent="0.2"/>
  </sheetData>
  <mergeCells count="15">
    <mergeCell ref="A20:AC20"/>
    <mergeCell ref="A5:A6"/>
    <mergeCell ref="F5:AC5"/>
    <mergeCell ref="F6:G6"/>
    <mergeCell ref="H6:I6"/>
    <mergeCell ref="J6:K6"/>
    <mergeCell ref="L6:M6"/>
    <mergeCell ref="V6:W6"/>
    <mergeCell ref="X6:Y6"/>
    <mergeCell ref="Z6:AA6"/>
    <mergeCell ref="AB6:AC6"/>
    <mergeCell ref="N6:O6"/>
    <mergeCell ref="P6:Q6"/>
    <mergeCell ref="R6:S6"/>
    <mergeCell ref="T6:U6"/>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1" enableFormatConditionsCalculation="0">
    <tabColor rgb="FF92D050"/>
  </sheetPr>
  <dimension ref="A2:V20"/>
  <sheetViews>
    <sheetView workbookViewId="0">
      <selection activeCell="A20" sqref="A20:U20"/>
    </sheetView>
  </sheetViews>
  <sheetFormatPr defaultRowHeight="12.75" x14ac:dyDescent="0.2"/>
  <cols>
    <col min="1" max="1" width="19" style="78" customWidth="1"/>
    <col min="2" max="5" width="1" style="78" hidden="1" customWidth="1"/>
    <col min="6" max="6" width="5.5703125" style="144" customWidth="1"/>
    <col min="7" max="7" width="5.5703125" style="145" customWidth="1"/>
    <col min="8" max="8" width="5.5703125" style="144" customWidth="1"/>
    <col min="9" max="9" width="5.5703125" style="145" customWidth="1"/>
    <col min="10" max="10" width="5.5703125" style="144" customWidth="1"/>
    <col min="11" max="11" width="5.5703125" style="145" customWidth="1"/>
    <col min="12" max="12" width="5.5703125" style="144" customWidth="1"/>
    <col min="13" max="13" width="5.5703125" style="145" customWidth="1"/>
    <col min="14" max="14" width="5.5703125" style="144" customWidth="1"/>
    <col min="15" max="15" width="5.5703125" style="145" customWidth="1"/>
    <col min="16" max="16" width="5.5703125" style="144" customWidth="1"/>
    <col min="17" max="17" width="5.5703125" style="145" customWidth="1"/>
    <col min="18" max="18" width="5.5703125" style="144" customWidth="1"/>
    <col min="19" max="19" width="5.5703125" style="145" customWidth="1"/>
    <col min="20" max="20" width="5.5703125" style="144" customWidth="1"/>
    <col min="21" max="22" width="5.5703125" style="145" customWidth="1"/>
    <col min="23" max="16384" width="9.140625" style="78"/>
  </cols>
  <sheetData>
    <row r="2" spans="1:22" x14ac:dyDescent="0.2">
      <c r="A2" s="137" t="s">
        <v>250</v>
      </c>
      <c r="B2" s="140"/>
      <c r="C2" s="140"/>
      <c r="D2" s="140"/>
      <c r="E2" s="140"/>
    </row>
    <row r="3" spans="1:22" x14ac:dyDescent="0.2">
      <c r="A3" s="138" t="s">
        <v>251</v>
      </c>
      <c r="B3" s="139"/>
      <c r="C3" s="139"/>
      <c r="D3" s="139"/>
      <c r="E3" s="139"/>
    </row>
    <row r="4" spans="1:22" x14ac:dyDescent="0.2">
      <c r="A4" s="139"/>
      <c r="B4" s="139"/>
      <c r="C4" s="139"/>
      <c r="D4" s="139"/>
      <c r="E4" s="139"/>
    </row>
    <row r="5" spans="1:22" x14ac:dyDescent="0.2">
      <c r="A5" s="213" t="s">
        <v>166</v>
      </c>
      <c r="B5" s="146"/>
      <c r="C5" s="146"/>
      <c r="D5" s="146"/>
      <c r="E5" s="146"/>
      <c r="F5" s="221" t="s">
        <v>28</v>
      </c>
      <c r="G5" s="221"/>
      <c r="H5" s="221"/>
      <c r="I5" s="221"/>
      <c r="J5" s="221"/>
      <c r="K5" s="221"/>
      <c r="L5" s="221"/>
      <c r="M5" s="221"/>
      <c r="N5" s="221"/>
      <c r="O5" s="221"/>
      <c r="P5" s="221"/>
      <c r="Q5" s="221"/>
      <c r="R5" s="221"/>
      <c r="S5" s="221"/>
      <c r="T5" s="221"/>
      <c r="U5" s="221"/>
      <c r="V5" s="203"/>
    </row>
    <row r="6" spans="1:22" x14ac:dyDescent="0.2">
      <c r="A6" s="214"/>
      <c r="B6" s="147"/>
      <c r="C6" s="147"/>
      <c r="D6" s="147"/>
      <c r="E6" s="147"/>
      <c r="F6" s="221" t="s">
        <v>30</v>
      </c>
      <c r="G6" s="221"/>
      <c r="H6" s="221" t="s">
        <v>31</v>
      </c>
      <c r="I6" s="221"/>
      <c r="J6" s="221" t="s">
        <v>32</v>
      </c>
      <c r="K6" s="221"/>
      <c r="L6" s="221" t="s">
        <v>33</v>
      </c>
      <c r="M6" s="221"/>
      <c r="N6" s="221" t="s">
        <v>34</v>
      </c>
      <c r="O6" s="221"/>
      <c r="P6" s="221" t="s">
        <v>35</v>
      </c>
      <c r="Q6" s="221"/>
      <c r="R6" s="221" t="s">
        <v>36</v>
      </c>
      <c r="S6" s="221"/>
      <c r="T6" s="221" t="s">
        <v>22</v>
      </c>
      <c r="U6" s="221"/>
      <c r="V6" s="203"/>
    </row>
    <row r="7" spans="1:22" ht="15" customHeight="1" x14ac:dyDescent="0.2">
      <c r="A7" s="110" t="s">
        <v>144</v>
      </c>
      <c r="B7" s="110"/>
      <c r="C7" s="110"/>
      <c r="D7" s="110"/>
      <c r="E7" s="110"/>
      <c r="F7" s="148">
        <v>558.40700000000004</v>
      </c>
      <c r="G7" s="149">
        <v>14.074999999999999</v>
      </c>
      <c r="H7" s="148">
        <v>269.02300000000002</v>
      </c>
      <c r="I7" s="149">
        <v>8.4909999999999997</v>
      </c>
      <c r="J7" s="148">
        <v>269.69600000000003</v>
      </c>
      <c r="K7" s="149">
        <v>7.508</v>
      </c>
      <c r="L7" s="148">
        <v>410.048</v>
      </c>
      <c r="M7" s="149">
        <v>8.6639999999999997</v>
      </c>
      <c r="N7" s="148">
        <v>201.10900000000001</v>
      </c>
      <c r="O7" s="149">
        <v>4.9130000000000003</v>
      </c>
      <c r="P7" s="148">
        <v>94</v>
      </c>
      <c r="Q7" s="149">
        <v>5.0350000000000001</v>
      </c>
      <c r="R7" s="148">
        <v>109.96299999999999</v>
      </c>
      <c r="S7" s="149">
        <v>5.5259999999999998</v>
      </c>
      <c r="T7" s="150">
        <v>1912.2470000000001</v>
      </c>
      <c r="U7" s="149">
        <v>3.6739999999999999</v>
      </c>
      <c r="V7" s="116"/>
    </row>
    <row r="8" spans="1:22" ht="13.5" customHeight="1" x14ac:dyDescent="0.2">
      <c r="A8" s="161" t="s">
        <v>324</v>
      </c>
      <c r="B8" s="161"/>
      <c r="C8" s="161"/>
      <c r="D8" s="161"/>
      <c r="E8" s="161"/>
      <c r="F8" s="77">
        <v>46.478000000000002</v>
      </c>
      <c r="G8" s="106">
        <v>13.555999999999999</v>
      </c>
      <c r="H8" s="77">
        <v>12.795</v>
      </c>
      <c r="I8" s="106">
        <v>6.468</v>
      </c>
      <c r="J8" s="77">
        <v>28.356000000000002</v>
      </c>
      <c r="K8" s="106">
        <v>9.6449999999999996</v>
      </c>
      <c r="L8" s="77">
        <v>114.57599999999999</v>
      </c>
      <c r="M8" s="106">
        <v>15.727</v>
      </c>
      <c r="N8" s="77">
        <v>24.625</v>
      </c>
      <c r="O8" s="106">
        <v>5.9690000000000003</v>
      </c>
      <c r="P8" s="77">
        <v>9.4909999999999997</v>
      </c>
      <c r="Q8" s="106">
        <v>3.8079999999999998</v>
      </c>
      <c r="R8" s="77">
        <v>5.2549999999999999</v>
      </c>
      <c r="S8" s="106">
        <v>3.18</v>
      </c>
      <c r="T8" s="77">
        <v>241.57599999999999</v>
      </c>
      <c r="U8" s="106">
        <v>24.917000000000002</v>
      </c>
      <c r="V8" s="106"/>
    </row>
    <row r="9" spans="1:22" ht="10.5" customHeight="1" x14ac:dyDescent="0.2">
      <c r="A9" s="161" t="s">
        <v>38</v>
      </c>
      <c r="B9" s="161"/>
      <c r="C9" s="161"/>
      <c r="D9" s="161"/>
      <c r="E9" s="161"/>
      <c r="F9" s="77">
        <v>31.498999999999999</v>
      </c>
      <c r="G9" s="106">
        <v>11.169</v>
      </c>
      <c r="H9" s="77">
        <v>28.640999999999998</v>
      </c>
      <c r="I9" s="106">
        <v>9.4280000000000008</v>
      </c>
      <c r="J9" s="77">
        <v>35.116999999999997</v>
      </c>
      <c r="K9" s="106">
        <v>10.510999999999999</v>
      </c>
      <c r="L9" s="77">
        <v>32.978000000000002</v>
      </c>
      <c r="M9" s="106">
        <v>9.75</v>
      </c>
      <c r="N9" s="77">
        <v>57.023000000000003</v>
      </c>
      <c r="O9" s="106">
        <v>8.8970000000000002</v>
      </c>
      <c r="P9" s="77">
        <v>25.603000000000002</v>
      </c>
      <c r="Q9" s="106">
        <v>5.9710000000000001</v>
      </c>
      <c r="R9" s="77">
        <v>28.204000000000001</v>
      </c>
      <c r="S9" s="106">
        <v>6.2590000000000003</v>
      </c>
      <c r="T9" s="77">
        <v>239.06399999999999</v>
      </c>
      <c r="U9" s="106">
        <v>23.904</v>
      </c>
      <c r="V9" s="106"/>
    </row>
    <row r="10" spans="1:22" ht="10.5" customHeight="1" x14ac:dyDescent="0.2">
      <c r="A10" s="161" t="s">
        <v>39</v>
      </c>
      <c r="B10" s="161"/>
      <c r="C10" s="161"/>
      <c r="D10" s="161"/>
      <c r="E10" s="161"/>
      <c r="F10" s="77">
        <v>5.2629999999999999</v>
      </c>
      <c r="G10" s="106">
        <v>4.6120000000000001</v>
      </c>
      <c r="H10" s="77">
        <v>4.2949999999999999</v>
      </c>
      <c r="I10" s="106">
        <v>3.887</v>
      </c>
      <c r="J10" s="77" t="s">
        <v>13</v>
      </c>
      <c r="K10" s="106" t="s">
        <v>177</v>
      </c>
      <c r="L10" s="77" t="s">
        <v>13</v>
      </c>
      <c r="M10" s="106" t="s">
        <v>177</v>
      </c>
      <c r="N10" s="77" t="s">
        <v>13</v>
      </c>
      <c r="O10" s="106" t="s">
        <v>177</v>
      </c>
      <c r="P10" s="77" t="s">
        <v>236</v>
      </c>
      <c r="Q10" s="106" t="s">
        <v>177</v>
      </c>
      <c r="R10" s="77" t="s">
        <v>236</v>
      </c>
      <c r="S10" s="106" t="s">
        <v>177</v>
      </c>
      <c r="T10" s="77">
        <v>11.776</v>
      </c>
      <c r="U10" s="106">
        <v>6.5919999999999996</v>
      </c>
      <c r="V10" s="106"/>
    </row>
    <row r="11" spans="1:22" ht="10.5" customHeight="1" x14ac:dyDescent="0.2">
      <c r="A11" s="161" t="s">
        <v>64</v>
      </c>
      <c r="B11" s="161"/>
      <c r="C11" s="161"/>
      <c r="D11" s="161"/>
      <c r="E11" s="161"/>
      <c r="F11" s="77">
        <v>3.895</v>
      </c>
      <c r="G11" s="106">
        <v>3.6920000000000002</v>
      </c>
      <c r="H11" s="77">
        <v>6.7640000000000002</v>
      </c>
      <c r="I11" s="106">
        <v>4.6639999999999997</v>
      </c>
      <c r="J11" s="77">
        <v>3.1709999999999998</v>
      </c>
      <c r="K11" s="106">
        <v>3.29</v>
      </c>
      <c r="L11" s="77">
        <v>0.56699999999999995</v>
      </c>
      <c r="M11" s="106">
        <v>0.61499999999999999</v>
      </c>
      <c r="N11" s="77" t="s">
        <v>13</v>
      </c>
      <c r="O11" s="106" t="s">
        <v>177</v>
      </c>
      <c r="P11" s="77" t="s">
        <v>13</v>
      </c>
      <c r="Q11" s="106" t="s">
        <v>177</v>
      </c>
      <c r="R11" s="77" t="s">
        <v>13</v>
      </c>
      <c r="S11" s="106" t="s">
        <v>177</v>
      </c>
      <c r="T11" s="77">
        <v>16.331</v>
      </c>
      <c r="U11" s="106">
        <v>7.0629999999999997</v>
      </c>
      <c r="V11" s="106"/>
    </row>
    <row r="12" spans="1:22" ht="10.5" customHeight="1" x14ac:dyDescent="0.2">
      <c r="A12" s="161" t="s">
        <v>65</v>
      </c>
      <c r="B12" s="161"/>
      <c r="C12" s="161"/>
      <c r="D12" s="161"/>
      <c r="E12" s="161"/>
      <c r="F12" s="77">
        <v>168.56100000000001</v>
      </c>
      <c r="G12" s="106">
        <v>21.885000000000002</v>
      </c>
      <c r="H12" s="77">
        <v>32.341999999999999</v>
      </c>
      <c r="I12" s="106">
        <v>9.2639999999999993</v>
      </c>
      <c r="J12" s="77">
        <v>34.511000000000003</v>
      </c>
      <c r="K12" s="106">
        <v>9.5440000000000005</v>
      </c>
      <c r="L12" s="77">
        <v>71.591999999999999</v>
      </c>
      <c r="M12" s="106">
        <v>12.234999999999999</v>
      </c>
      <c r="N12" s="77">
        <v>39.801000000000002</v>
      </c>
      <c r="O12" s="106">
        <v>7.2590000000000003</v>
      </c>
      <c r="P12" s="77">
        <v>23.763000000000002</v>
      </c>
      <c r="Q12" s="106">
        <v>5.8159999999999998</v>
      </c>
      <c r="R12" s="77">
        <v>27.637</v>
      </c>
      <c r="S12" s="106">
        <v>6.4930000000000003</v>
      </c>
      <c r="T12" s="77">
        <v>398.20699999999999</v>
      </c>
      <c r="U12" s="106">
        <v>30.199000000000002</v>
      </c>
      <c r="V12" s="106"/>
    </row>
    <row r="13" spans="1:22" ht="10.5" customHeight="1" x14ac:dyDescent="0.2">
      <c r="A13" s="161" t="s">
        <v>47</v>
      </c>
      <c r="B13" s="161"/>
      <c r="C13" s="161"/>
      <c r="D13" s="161"/>
      <c r="E13" s="161"/>
      <c r="F13" s="77">
        <v>93.457999999999998</v>
      </c>
      <c r="G13" s="106">
        <v>16.846</v>
      </c>
      <c r="H13" s="77">
        <v>46.283000000000001</v>
      </c>
      <c r="I13" s="106">
        <v>10.907</v>
      </c>
      <c r="J13" s="77">
        <v>28.719000000000001</v>
      </c>
      <c r="K13" s="106">
        <v>9.4239999999999995</v>
      </c>
      <c r="L13" s="77">
        <v>22.434000000000001</v>
      </c>
      <c r="M13" s="106">
        <v>7.8019999999999996</v>
      </c>
      <c r="N13" s="77">
        <v>9.1649999999999991</v>
      </c>
      <c r="O13" s="106">
        <v>3.895</v>
      </c>
      <c r="P13" s="77">
        <v>2.76</v>
      </c>
      <c r="Q13" s="106">
        <v>2.0310000000000001</v>
      </c>
      <c r="R13" s="77">
        <v>2.7480000000000002</v>
      </c>
      <c r="S13" s="106">
        <v>2.2850000000000001</v>
      </c>
      <c r="T13" s="77">
        <v>205.56700000000001</v>
      </c>
      <c r="U13" s="106">
        <v>23.69</v>
      </c>
      <c r="V13" s="106"/>
    </row>
    <row r="14" spans="1:22" ht="13.5" customHeight="1" x14ac:dyDescent="0.2">
      <c r="A14" s="161" t="s">
        <v>66</v>
      </c>
      <c r="B14" s="161"/>
      <c r="C14" s="161"/>
      <c r="D14" s="161"/>
      <c r="E14" s="161"/>
      <c r="F14" s="77">
        <v>17.978999999999999</v>
      </c>
      <c r="G14" s="106">
        <v>7.7</v>
      </c>
      <c r="H14" s="77">
        <v>13.516999999999999</v>
      </c>
      <c r="I14" s="106">
        <v>6.5259999999999998</v>
      </c>
      <c r="J14" s="77">
        <v>7.6890000000000001</v>
      </c>
      <c r="K14" s="106">
        <v>4.5720000000000001</v>
      </c>
      <c r="L14" s="77">
        <v>16.172000000000001</v>
      </c>
      <c r="M14" s="106">
        <v>7.0869999999999997</v>
      </c>
      <c r="N14" s="77">
        <v>4.5750000000000002</v>
      </c>
      <c r="O14" s="106">
        <v>2.5590000000000002</v>
      </c>
      <c r="P14" s="77">
        <v>3.3460000000000001</v>
      </c>
      <c r="Q14" s="106">
        <v>2.2490000000000001</v>
      </c>
      <c r="R14" s="77">
        <v>4.1890000000000001</v>
      </c>
      <c r="S14" s="106">
        <v>1.988</v>
      </c>
      <c r="T14" s="77">
        <v>67.466999999999999</v>
      </c>
      <c r="U14" s="106">
        <v>13.722</v>
      </c>
      <c r="V14" s="106"/>
    </row>
    <row r="15" spans="1:22" ht="10.5" customHeight="1" x14ac:dyDescent="0.2">
      <c r="A15" s="161" t="s">
        <v>67</v>
      </c>
      <c r="B15" s="161"/>
      <c r="C15" s="161"/>
      <c r="D15" s="161"/>
      <c r="E15" s="161"/>
      <c r="F15" s="77">
        <v>32.143000000000001</v>
      </c>
      <c r="G15" s="106">
        <v>9.782</v>
      </c>
      <c r="H15" s="77">
        <v>8.2129999999999992</v>
      </c>
      <c r="I15" s="106">
        <v>4.3220000000000001</v>
      </c>
      <c r="J15" s="77">
        <v>10.598000000000001</v>
      </c>
      <c r="K15" s="106">
        <v>5.7519999999999998</v>
      </c>
      <c r="L15" s="77">
        <v>10.214</v>
      </c>
      <c r="M15" s="106">
        <v>5.04</v>
      </c>
      <c r="N15" s="77">
        <v>1.7490000000000001</v>
      </c>
      <c r="O15" s="106">
        <v>1.2749999999999999</v>
      </c>
      <c r="P15" s="77">
        <v>1.62</v>
      </c>
      <c r="Q15" s="106">
        <v>1.1519999999999999</v>
      </c>
      <c r="R15" s="77">
        <v>3.4590000000000001</v>
      </c>
      <c r="S15" s="106">
        <v>2.1240000000000001</v>
      </c>
      <c r="T15" s="77">
        <v>67.997</v>
      </c>
      <c r="U15" s="106">
        <v>13.429</v>
      </c>
      <c r="V15" s="106"/>
    </row>
    <row r="16" spans="1:22" ht="10.5" customHeight="1" x14ac:dyDescent="0.2">
      <c r="A16" s="161" t="s">
        <v>68</v>
      </c>
      <c r="B16" s="161"/>
      <c r="C16" s="161"/>
      <c r="D16" s="161"/>
      <c r="E16" s="161"/>
      <c r="F16" s="77">
        <v>72.724999999999994</v>
      </c>
      <c r="G16" s="106">
        <v>14.859</v>
      </c>
      <c r="H16" s="77">
        <v>40.674999999999997</v>
      </c>
      <c r="I16" s="106">
        <v>10.211</v>
      </c>
      <c r="J16" s="77">
        <v>42.912999999999997</v>
      </c>
      <c r="K16" s="106">
        <v>10.746</v>
      </c>
      <c r="L16" s="77">
        <v>38.814</v>
      </c>
      <c r="M16" s="106">
        <v>9.92</v>
      </c>
      <c r="N16" s="77">
        <v>10.545</v>
      </c>
      <c r="O16" s="106">
        <v>3.722</v>
      </c>
      <c r="P16" s="77">
        <v>4.6779999999999999</v>
      </c>
      <c r="Q16" s="106">
        <v>2.738</v>
      </c>
      <c r="R16" s="77">
        <v>9.9830000000000005</v>
      </c>
      <c r="S16" s="106">
        <v>3.9950000000000001</v>
      </c>
      <c r="T16" s="77">
        <v>220.33199999999999</v>
      </c>
      <c r="U16" s="106">
        <v>23.888999999999999</v>
      </c>
      <c r="V16" s="106"/>
    </row>
    <row r="17" spans="1:22" ht="10.5" customHeight="1" x14ac:dyDescent="0.2">
      <c r="A17" s="161" t="s">
        <v>5</v>
      </c>
      <c r="B17" s="161"/>
      <c r="C17" s="161"/>
      <c r="D17" s="161"/>
      <c r="E17" s="161"/>
      <c r="F17" s="77">
        <v>22.015000000000001</v>
      </c>
      <c r="G17" s="106">
        <v>8.7390000000000008</v>
      </c>
      <c r="H17" s="77">
        <v>40.302</v>
      </c>
      <c r="I17" s="106">
        <v>10.819000000000001</v>
      </c>
      <c r="J17" s="77">
        <v>49.780999999999999</v>
      </c>
      <c r="K17" s="106">
        <v>12.311999999999999</v>
      </c>
      <c r="L17" s="77">
        <v>62.345999999999997</v>
      </c>
      <c r="M17" s="106">
        <v>12.086</v>
      </c>
      <c r="N17" s="77">
        <v>31.762</v>
      </c>
      <c r="O17" s="106">
        <v>7.2329999999999997</v>
      </c>
      <c r="P17" s="77">
        <v>12.709</v>
      </c>
      <c r="Q17" s="106">
        <v>4.6689999999999996</v>
      </c>
      <c r="R17" s="77">
        <v>10.951000000000001</v>
      </c>
      <c r="S17" s="106">
        <v>4.4359999999999999</v>
      </c>
      <c r="T17" s="77">
        <v>229.86799999999999</v>
      </c>
      <c r="U17" s="106">
        <v>23.69</v>
      </c>
      <c r="V17" s="106"/>
    </row>
    <row r="18" spans="1:22" ht="10.5" customHeight="1" x14ac:dyDescent="0.2">
      <c r="A18" s="151" t="s">
        <v>49</v>
      </c>
      <c r="B18" s="151"/>
      <c r="C18" s="151"/>
      <c r="D18" s="151"/>
      <c r="E18" s="151"/>
      <c r="F18" s="152">
        <v>64.39</v>
      </c>
      <c r="G18" s="153">
        <v>14.773999999999999</v>
      </c>
      <c r="H18" s="152">
        <v>35.197000000000003</v>
      </c>
      <c r="I18" s="153">
        <v>9.7370000000000001</v>
      </c>
      <c r="J18" s="152">
        <v>27.356999999999999</v>
      </c>
      <c r="K18" s="153">
        <v>9.0779999999999994</v>
      </c>
      <c r="L18" s="152">
        <v>39.75</v>
      </c>
      <c r="M18" s="153">
        <v>9.2550000000000008</v>
      </c>
      <c r="N18" s="152">
        <v>20.952999999999999</v>
      </c>
      <c r="O18" s="153">
        <v>5.7290000000000001</v>
      </c>
      <c r="P18" s="152">
        <v>9.5540000000000003</v>
      </c>
      <c r="Q18" s="153">
        <v>3.51</v>
      </c>
      <c r="R18" s="152">
        <v>16.861000000000001</v>
      </c>
      <c r="S18" s="153">
        <v>5.6870000000000003</v>
      </c>
      <c r="T18" s="152">
        <v>214.06100000000001</v>
      </c>
      <c r="U18" s="153">
        <v>23.536000000000001</v>
      </c>
      <c r="V18" s="106"/>
    </row>
    <row r="19" spans="1:22" x14ac:dyDescent="0.2">
      <c r="A19" s="143" t="s">
        <v>372</v>
      </c>
      <c r="B19" s="143"/>
      <c r="C19" s="143"/>
      <c r="D19" s="143"/>
      <c r="E19" s="143"/>
      <c r="S19" s="154"/>
      <c r="U19" s="154"/>
      <c r="V19" s="154"/>
    </row>
    <row r="20" spans="1:22" ht="24.75" customHeight="1" x14ac:dyDescent="0.2">
      <c r="A20" s="217" t="s">
        <v>381</v>
      </c>
      <c r="B20" s="217"/>
      <c r="C20" s="217"/>
      <c r="D20" s="217"/>
      <c r="E20" s="217"/>
      <c r="F20" s="217"/>
      <c r="G20" s="217"/>
      <c r="H20" s="217"/>
      <c r="I20" s="217"/>
      <c r="J20" s="217"/>
      <c r="K20" s="217"/>
      <c r="L20" s="217"/>
      <c r="M20" s="217"/>
      <c r="N20" s="217"/>
      <c r="O20" s="217"/>
      <c r="P20" s="217"/>
      <c r="Q20" s="217"/>
      <c r="R20" s="217"/>
      <c r="S20" s="217"/>
      <c r="T20" s="217"/>
      <c r="U20" s="217"/>
      <c r="V20" s="156"/>
    </row>
  </sheetData>
  <mergeCells count="11">
    <mergeCell ref="A20:U20"/>
    <mergeCell ref="A5:A6"/>
    <mergeCell ref="F5:U5"/>
    <mergeCell ref="F6:G6"/>
    <mergeCell ref="H6:I6"/>
    <mergeCell ref="J6:K6"/>
    <mergeCell ref="L6:M6"/>
    <mergeCell ref="N6:O6"/>
    <mergeCell ref="P6:Q6"/>
    <mergeCell ref="R6:S6"/>
    <mergeCell ref="T6:U6"/>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enableFormatConditionsCalculation="0">
    <tabColor rgb="FF92D050"/>
  </sheetPr>
  <dimension ref="A2:Y35"/>
  <sheetViews>
    <sheetView workbookViewId="0">
      <selection activeCell="J20" sqref="J20"/>
    </sheetView>
  </sheetViews>
  <sheetFormatPr defaultRowHeight="12.75" x14ac:dyDescent="0.2"/>
  <cols>
    <col min="1" max="1" width="21.140625" style="78" customWidth="1"/>
    <col min="2" max="5" width="2" style="78" hidden="1" customWidth="1"/>
    <col min="6" max="6" width="5.42578125" style="171" customWidth="1"/>
    <col min="7" max="7" width="5.42578125" style="145" customWidth="1"/>
    <col min="8" max="8" width="5.42578125" style="171" customWidth="1"/>
    <col min="9" max="9" width="5.42578125" style="145" customWidth="1"/>
    <col min="10" max="10" width="5.42578125" style="171" customWidth="1"/>
    <col min="11" max="11" width="5.42578125" style="145" customWidth="1"/>
    <col min="12" max="12" width="5.42578125" style="171" customWidth="1"/>
    <col min="13" max="13" width="5.42578125" style="145" customWidth="1"/>
    <col min="14" max="14" width="5.42578125" style="171" customWidth="1"/>
    <col min="15" max="15" width="5.42578125" style="145" customWidth="1"/>
    <col min="16" max="16" width="5.42578125" style="171" customWidth="1"/>
    <col min="17" max="17" width="5.42578125" style="145" customWidth="1"/>
    <col min="18" max="18" width="5.42578125" style="171" customWidth="1"/>
    <col min="19" max="19" width="5.42578125" style="145" customWidth="1"/>
    <col min="20" max="20" width="5.42578125" style="171" customWidth="1"/>
    <col min="21" max="21" width="5.42578125" style="145" customWidth="1"/>
    <col min="22" max="22" width="5.42578125" style="171" customWidth="1"/>
    <col min="23" max="23" width="5.42578125" style="145" customWidth="1"/>
    <col min="24" max="24" width="5.85546875" style="171" customWidth="1"/>
    <col min="25" max="25" width="5.5703125" style="78" customWidth="1"/>
    <col min="26" max="16384" width="9.140625" style="78"/>
  </cols>
  <sheetData>
    <row r="2" spans="1:25" x14ac:dyDescent="0.2">
      <c r="A2" s="137" t="s">
        <v>346</v>
      </c>
      <c r="B2" s="140"/>
      <c r="C2" s="140"/>
      <c r="D2" s="140"/>
      <c r="E2" s="140"/>
    </row>
    <row r="3" spans="1:25" x14ac:dyDescent="0.2">
      <c r="A3" s="138" t="s">
        <v>347</v>
      </c>
      <c r="B3" s="139"/>
      <c r="C3" s="139"/>
      <c r="D3" s="139"/>
      <c r="E3" s="139"/>
    </row>
    <row r="4" spans="1:25" x14ac:dyDescent="0.2">
      <c r="A4" s="139"/>
      <c r="B4" s="139"/>
      <c r="C4" s="139"/>
      <c r="D4" s="139"/>
      <c r="E4" s="139"/>
    </row>
    <row r="5" spans="1:25" x14ac:dyDescent="0.2">
      <c r="A5" s="213" t="s">
        <v>166</v>
      </c>
      <c r="B5" s="146"/>
      <c r="C5" s="146"/>
      <c r="D5" s="146"/>
      <c r="E5" s="146"/>
      <c r="F5" s="215" t="s">
        <v>348</v>
      </c>
      <c r="G5" s="215"/>
      <c r="H5" s="215"/>
      <c r="I5" s="215"/>
      <c r="J5" s="215"/>
      <c r="K5" s="215"/>
      <c r="L5" s="215"/>
      <c r="M5" s="215"/>
      <c r="N5" s="215"/>
      <c r="O5" s="215"/>
      <c r="P5" s="215"/>
      <c r="Q5" s="215"/>
      <c r="R5" s="215"/>
      <c r="S5" s="215"/>
      <c r="T5" s="215"/>
      <c r="U5" s="215"/>
      <c r="V5" s="215"/>
      <c r="W5" s="215"/>
      <c r="X5" s="215"/>
    </row>
    <row r="6" spans="1:25" ht="24.75" customHeight="1" x14ac:dyDescent="0.2">
      <c r="A6" s="214"/>
      <c r="B6" s="147"/>
      <c r="C6" s="147"/>
      <c r="D6" s="147"/>
      <c r="E6" s="147"/>
      <c r="F6" s="224" t="s">
        <v>69</v>
      </c>
      <c r="G6" s="224"/>
      <c r="H6" s="224" t="s">
        <v>111</v>
      </c>
      <c r="I6" s="224"/>
      <c r="J6" s="225" t="s">
        <v>70</v>
      </c>
      <c r="K6" s="225"/>
      <c r="L6" s="224" t="s">
        <v>114</v>
      </c>
      <c r="M6" s="224"/>
      <c r="N6" s="224" t="s">
        <v>113</v>
      </c>
      <c r="O6" s="224"/>
      <c r="P6" s="224" t="s">
        <v>112</v>
      </c>
      <c r="Q6" s="224"/>
      <c r="R6" s="224" t="s">
        <v>71</v>
      </c>
      <c r="S6" s="224"/>
      <c r="T6" s="224" t="s">
        <v>72</v>
      </c>
      <c r="U6" s="224"/>
      <c r="V6" s="224" t="s">
        <v>22</v>
      </c>
      <c r="W6" s="224"/>
      <c r="X6" s="200" t="s">
        <v>187</v>
      </c>
    </row>
    <row r="7" spans="1:25" ht="15" customHeight="1" x14ac:dyDescent="0.2">
      <c r="A7" s="110" t="s">
        <v>144</v>
      </c>
      <c r="B7" s="110"/>
      <c r="C7" s="110"/>
      <c r="D7" s="110"/>
      <c r="E7" s="110"/>
      <c r="F7" s="150">
        <v>252.01900000000001</v>
      </c>
      <c r="G7" s="149">
        <v>5.415</v>
      </c>
      <c r="H7" s="150">
        <v>324.10899999999998</v>
      </c>
      <c r="I7" s="149">
        <v>6.8540000000000001</v>
      </c>
      <c r="J7" s="150">
        <v>211.273</v>
      </c>
      <c r="K7" s="149">
        <v>4.3</v>
      </c>
      <c r="L7" s="150">
        <v>297.267</v>
      </c>
      <c r="M7" s="149">
        <v>6.6669999999999998</v>
      </c>
      <c r="N7" s="150">
        <v>398.60500000000002</v>
      </c>
      <c r="O7" s="149">
        <v>8.4250000000000007</v>
      </c>
      <c r="P7" s="150">
        <v>212.91800000000001</v>
      </c>
      <c r="Q7" s="149">
        <v>7.6529999999999996</v>
      </c>
      <c r="R7" s="150">
        <v>93.64</v>
      </c>
      <c r="S7" s="149">
        <v>1.9390000000000001</v>
      </c>
      <c r="T7" s="150">
        <v>122.417</v>
      </c>
      <c r="U7" s="149">
        <v>1.8680000000000001</v>
      </c>
      <c r="V7" s="150">
        <v>1912.2470000000001</v>
      </c>
      <c r="W7" s="149">
        <v>3.6739999999999999</v>
      </c>
      <c r="X7" s="201">
        <v>100</v>
      </c>
    </row>
    <row r="8" spans="1:25" s="81" customFormat="1" ht="12" customHeight="1" x14ac:dyDescent="0.2">
      <c r="A8" s="114" t="s">
        <v>188</v>
      </c>
      <c r="B8" s="114"/>
      <c r="C8" s="114"/>
      <c r="D8" s="114"/>
      <c r="E8" s="114"/>
      <c r="F8" s="108">
        <v>13.179</v>
      </c>
      <c r="G8" s="106" t="s">
        <v>177</v>
      </c>
      <c r="H8" s="108">
        <v>16.949000000000002</v>
      </c>
      <c r="I8" s="106" t="s">
        <v>177</v>
      </c>
      <c r="J8" s="108">
        <v>11.048</v>
      </c>
      <c r="K8" s="106" t="s">
        <v>177</v>
      </c>
      <c r="L8" s="108">
        <v>15.545</v>
      </c>
      <c r="M8" s="106" t="s">
        <v>177</v>
      </c>
      <c r="N8" s="108">
        <v>20.844999999999999</v>
      </c>
      <c r="O8" s="106" t="s">
        <v>177</v>
      </c>
      <c r="P8" s="108">
        <v>11.134</v>
      </c>
      <c r="Q8" s="106" t="s">
        <v>177</v>
      </c>
      <c r="R8" s="108">
        <v>4.8970000000000002</v>
      </c>
      <c r="S8" s="106" t="s">
        <v>177</v>
      </c>
      <c r="T8" s="108">
        <v>6.4020000000000001</v>
      </c>
      <c r="U8" s="106" t="s">
        <v>177</v>
      </c>
      <c r="V8" s="108">
        <v>100</v>
      </c>
      <c r="W8" s="106" t="s">
        <v>177</v>
      </c>
      <c r="X8" s="108" t="s">
        <v>177</v>
      </c>
    </row>
    <row r="9" spans="1:25" ht="18.75" customHeight="1" x14ac:dyDescent="0.2">
      <c r="A9" s="161" t="s">
        <v>323</v>
      </c>
      <c r="B9" s="114"/>
      <c r="C9" s="114"/>
      <c r="D9" s="114"/>
      <c r="E9" s="114"/>
      <c r="F9" s="108">
        <v>49.058999999999997</v>
      </c>
      <c r="G9" s="106">
        <v>10.804</v>
      </c>
      <c r="H9" s="108">
        <v>31.065000000000001</v>
      </c>
      <c r="I9" s="106">
        <v>9.7870000000000008</v>
      </c>
      <c r="J9" s="108">
        <v>21.094999999999999</v>
      </c>
      <c r="K9" s="106">
        <v>7.36</v>
      </c>
      <c r="L9" s="108">
        <v>44.030999999999999</v>
      </c>
      <c r="M9" s="106">
        <v>10.353999999999999</v>
      </c>
      <c r="N9" s="108">
        <v>58.204999999999998</v>
      </c>
      <c r="O9" s="106">
        <v>13.137</v>
      </c>
      <c r="P9" s="108">
        <v>18.783999999999999</v>
      </c>
      <c r="Q9" s="106">
        <v>6.7140000000000004</v>
      </c>
      <c r="R9" s="108">
        <v>9.0229999999999997</v>
      </c>
      <c r="S9" s="106">
        <v>3.3010000000000002</v>
      </c>
      <c r="T9" s="108">
        <v>10.314</v>
      </c>
      <c r="U9" s="106">
        <v>4.3220000000000001</v>
      </c>
      <c r="V9" s="108">
        <v>241.57599999999999</v>
      </c>
      <c r="W9" s="106">
        <v>24.917000000000002</v>
      </c>
      <c r="X9" s="108">
        <v>12.632999999999999</v>
      </c>
      <c r="Y9" s="202"/>
    </row>
    <row r="10" spans="1:25" ht="10.5" customHeight="1" x14ac:dyDescent="0.2">
      <c r="A10" s="114" t="s">
        <v>38</v>
      </c>
      <c r="B10" s="114"/>
      <c r="C10" s="114"/>
      <c r="D10" s="114"/>
      <c r="E10" s="114"/>
      <c r="F10" s="108">
        <v>50.442</v>
      </c>
      <c r="G10" s="106">
        <v>10.743</v>
      </c>
      <c r="H10" s="108">
        <v>35.488</v>
      </c>
      <c r="I10" s="106">
        <v>9.2919999999999998</v>
      </c>
      <c r="J10" s="108">
        <v>9.9380000000000006</v>
      </c>
      <c r="K10" s="106">
        <v>4.5830000000000002</v>
      </c>
      <c r="L10" s="108">
        <v>56.134</v>
      </c>
      <c r="M10" s="106">
        <v>12.16</v>
      </c>
      <c r="N10" s="108">
        <v>65.290000000000006</v>
      </c>
      <c r="O10" s="106">
        <v>12.989000000000001</v>
      </c>
      <c r="P10" s="108">
        <v>9.8119999999999994</v>
      </c>
      <c r="Q10" s="106">
        <v>4.4630000000000001</v>
      </c>
      <c r="R10" s="108">
        <v>3.907</v>
      </c>
      <c r="S10" s="106">
        <v>1.635</v>
      </c>
      <c r="T10" s="108">
        <v>8.0530000000000008</v>
      </c>
      <c r="U10" s="106">
        <v>3.3540000000000001</v>
      </c>
      <c r="V10" s="108">
        <v>239.06399999999999</v>
      </c>
      <c r="W10" s="106">
        <v>23.904</v>
      </c>
      <c r="X10" s="108">
        <v>12.502000000000001</v>
      </c>
      <c r="Y10" s="202"/>
    </row>
    <row r="11" spans="1:25" ht="10.5" customHeight="1" x14ac:dyDescent="0.2">
      <c r="A11" s="114" t="s">
        <v>39</v>
      </c>
      <c r="B11" s="114"/>
      <c r="C11" s="114"/>
      <c r="D11" s="114"/>
      <c r="E11" s="114"/>
      <c r="F11" s="108">
        <v>2.5720000000000001</v>
      </c>
      <c r="G11" s="106">
        <v>3.2120000000000002</v>
      </c>
      <c r="H11" s="108" t="s">
        <v>13</v>
      </c>
      <c r="I11" s="106" t="s">
        <v>177</v>
      </c>
      <c r="J11" s="108" t="s">
        <v>13</v>
      </c>
      <c r="K11" s="106" t="s">
        <v>177</v>
      </c>
      <c r="L11" s="108" t="s">
        <v>13</v>
      </c>
      <c r="M11" s="106" t="s">
        <v>177</v>
      </c>
      <c r="N11" s="108" t="s">
        <v>13</v>
      </c>
      <c r="O11" s="106" t="s">
        <v>177</v>
      </c>
      <c r="P11" s="108" t="s">
        <v>13</v>
      </c>
      <c r="Q11" s="106" t="s">
        <v>177</v>
      </c>
      <c r="R11" s="108" t="s">
        <v>13</v>
      </c>
      <c r="S11" s="106" t="s">
        <v>177</v>
      </c>
      <c r="T11" s="108" t="s">
        <v>236</v>
      </c>
      <c r="U11" s="106" t="s">
        <v>177</v>
      </c>
      <c r="V11" s="108">
        <v>11.776</v>
      </c>
      <c r="W11" s="106">
        <v>6.5919999999999996</v>
      </c>
      <c r="X11" s="108">
        <v>0.61599999999999999</v>
      </c>
      <c r="Y11" s="202"/>
    </row>
    <row r="12" spans="1:25" ht="10.5" customHeight="1" x14ac:dyDescent="0.2">
      <c r="A12" s="114" t="s">
        <v>64</v>
      </c>
      <c r="B12" s="114"/>
      <c r="C12" s="114"/>
      <c r="D12" s="114"/>
      <c r="E12" s="114"/>
      <c r="F12" s="108" t="s">
        <v>13</v>
      </c>
      <c r="G12" s="106" t="s">
        <v>177</v>
      </c>
      <c r="H12" s="108">
        <v>2.056</v>
      </c>
      <c r="I12" s="106">
        <v>2.331</v>
      </c>
      <c r="J12" s="108" t="s">
        <v>13</v>
      </c>
      <c r="K12" s="106" t="s">
        <v>177</v>
      </c>
      <c r="L12" s="108">
        <v>4.8849999999999998</v>
      </c>
      <c r="M12" s="106">
        <v>3.5489999999999999</v>
      </c>
      <c r="N12" s="108">
        <v>1.968</v>
      </c>
      <c r="O12" s="106">
        <v>2.0910000000000002</v>
      </c>
      <c r="P12" s="108" t="s">
        <v>13</v>
      </c>
      <c r="Q12" s="106" t="s">
        <v>177</v>
      </c>
      <c r="R12" s="108" t="s">
        <v>13</v>
      </c>
      <c r="S12" s="106" t="s">
        <v>177</v>
      </c>
      <c r="T12" s="108" t="s">
        <v>13</v>
      </c>
      <c r="U12" s="106" t="s">
        <v>177</v>
      </c>
      <c r="V12" s="108">
        <v>16.331</v>
      </c>
      <c r="W12" s="106">
        <v>7.0629999999999997</v>
      </c>
      <c r="X12" s="108">
        <v>0.85399999999999998</v>
      </c>
      <c r="Y12" s="202"/>
    </row>
    <row r="13" spans="1:25" ht="10.5" customHeight="1" x14ac:dyDescent="0.2">
      <c r="A13" s="114" t="s">
        <v>65</v>
      </c>
      <c r="B13" s="114"/>
      <c r="C13" s="114"/>
      <c r="D13" s="114"/>
      <c r="E13" s="114"/>
      <c r="F13" s="108">
        <v>48.07</v>
      </c>
      <c r="G13" s="106">
        <v>10.84</v>
      </c>
      <c r="H13" s="108">
        <v>70.061999999999998</v>
      </c>
      <c r="I13" s="106">
        <v>12.996</v>
      </c>
      <c r="J13" s="108">
        <v>38.728999999999999</v>
      </c>
      <c r="K13" s="106">
        <v>9.0239999999999991</v>
      </c>
      <c r="L13" s="108">
        <v>51.386000000000003</v>
      </c>
      <c r="M13" s="106">
        <v>11.78</v>
      </c>
      <c r="N13" s="108">
        <v>86.317999999999998</v>
      </c>
      <c r="O13" s="106">
        <v>15.298999999999999</v>
      </c>
      <c r="P13" s="108">
        <v>46.960999999999999</v>
      </c>
      <c r="Q13" s="106">
        <v>10.535</v>
      </c>
      <c r="R13" s="108">
        <v>23.317</v>
      </c>
      <c r="S13" s="106">
        <v>5.5439999999999996</v>
      </c>
      <c r="T13" s="108">
        <v>33.366</v>
      </c>
      <c r="U13" s="106">
        <v>6.6959999999999997</v>
      </c>
      <c r="V13" s="108">
        <v>398.20699999999999</v>
      </c>
      <c r="W13" s="106">
        <v>30.199000000000002</v>
      </c>
      <c r="X13" s="108">
        <v>20.824000000000002</v>
      </c>
      <c r="Y13" s="202"/>
    </row>
    <row r="14" spans="1:25" ht="10.5" customHeight="1" x14ac:dyDescent="0.2">
      <c r="A14" s="114" t="s">
        <v>47</v>
      </c>
      <c r="B14" s="114"/>
      <c r="C14" s="114"/>
      <c r="D14" s="114"/>
      <c r="E14" s="114"/>
      <c r="F14" s="108">
        <v>8.9920000000000009</v>
      </c>
      <c r="G14" s="106">
        <v>5.0039999999999996</v>
      </c>
      <c r="H14" s="108">
        <v>38.640999999999998</v>
      </c>
      <c r="I14" s="106">
        <v>11.002000000000001</v>
      </c>
      <c r="J14" s="108">
        <v>30.815000000000001</v>
      </c>
      <c r="K14" s="106">
        <v>8.7059999999999995</v>
      </c>
      <c r="L14" s="108">
        <v>23.599</v>
      </c>
      <c r="M14" s="106">
        <v>9.0139999999999993</v>
      </c>
      <c r="N14" s="108">
        <v>43.924999999999997</v>
      </c>
      <c r="O14" s="106">
        <v>11.613</v>
      </c>
      <c r="P14" s="108">
        <v>32.805</v>
      </c>
      <c r="Q14" s="106">
        <v>9.7650000000000006</v>
      </c>
      <c r="R14" s="108">
        <v>12.055</v>
      </c>
      <c r="S14" s="106">
        <v>4.609</v>
      </c>
      <c r="T14" s="108">
        <v>14.734999999999999</v>
      </c>
      <c r="U14" s="106">
        <v>5.3049999999999997</v>
      </c>
      <c r="V14" s="108">
        <v>205.56700000000001</v>
      </c>
      <c r="W14" s="106">
        <v>23.69</v>
      </c>
      <c r="X14" s="108">
        <v>10.75</v>
      </c>
      <c r="Y14" s="202"/>
    </row>
    <row r="15" spans="1:25" ht="13.5" customHeight="1" x14ac:dyDescent="0.2">
      <c r="A15" s="114" t="s">
        <v>66</v>
      </c>
      <c r="B15" s="114"/>
      <c r="C15" s="114"/>
      <c r="D15" s="114"/>
      <c r="E15" s="114"/>
      <c r="F15" s="108">
        <v>8.5909999999999993</v>
      </c>
      <c r="G15" s="106">
        <v>4.7729999999999997</v>
      </c>
      <c r="H15" s="108">
        <v>10.557</v>
      </c>
      <c r="I15" s="106">
        <v>5.4169999999999998</v>
      </c>
      <c r="J15" s="108">
        <v>7.6449999999999996</v>
      </c>
      <c r="K15" s="106">
        <v>4.3090000000000002</v>
      </c>
      <c r="L15" s="108">
        <v>10.382</v>
      </c>
      <c r="M15" s="106">
        <v>5.2350000000000003</v>
      </c>
      <c r="N15" s="108">
        <v>10.672000000000001</v>
      </c>
      <c r="O15" s="106">
        <v>6.1289999999999996</v>
      </c>
      <c r="P15" s="108">
        <v>13.105</v>
      </c>
      <c r="Q15" s="106">
        <v>6.585</v>
      </c>
      <c r="R15" s="108">
        <v>3.3159999999999998</v>
      </c>
      <c r="S15" s="106">
        <v>2.1339999999999999</v>
      </c>
      <c r="T15" s="108">
        <v>3.198</v>
      </c>
      <c r="U15" s="106">
        <v>2.2429999999999999</v>
      </c>
      <c r="V15" s="108">
        <v>67.466999999999999</v>
      </c>
      <c r="W15" s="106">
        <v>13.722</v>
      </c>
      <c r="X15" s="108">
        <v>3.528</v>
      </c>
      <c r="Y15" s="202"/>
    </row>
    <row r="16" spans="1:25" ht="10.5" customHeight="1" x14ac:dyDescent="0.2">
      <c r="A16" s="114" t="s">
        <v>67</v>
      </c>
      <c r="B16" s="114"/>
      <c r="C16" s="114"/>
      <c r="D16" s="114"/>
      <c r="E16" s="114"/>
      <c r="F16" s="108">
        <v>6.242</v>
      </c>
      <c r="G16" s="106">
        <v>4.1550000000000002</v>
      </c>
      <c r="H16" s="108">
        <v>13.903</v>
      </c>
      <c r="I16" s="106">
        <v>6.7309999999999999</v>
      </c>
      <c r="J16" s="108">
        <v>13.596</v>
      </c>
      <c r="K16" s="106">
        <v>5.9189999999999996</v>
      </c>
      <c r="L16" s="108">
        <v>4.4969999999999999</v>
      </c>
      <c r="M16" s="106">
        <v>2.1840000000000002</v>
      </c>
      <c r="N16" s="108">
        <v>6.7770000000000001</v>
      </c>
      <c r="O16" s="106">
        <v>4.234</v>
      </c>
      <c r="P16" s="108">
        <v>14.637</v>
      </c>
      <c r="Q16" s="106">
        <v>6.6340000000000003</v>
      </c>
      <c r="R16" s="108">
        <v>5.3250000000000002</v>
      </c>
      <c r="S16" s="106">
        <v>3.5859999999999999</v>
      </c>
      <c r="T16" s="108">
        <v>3.02</v>
      </c>
      <c r="U16" s="106">
        <v>1.8260000000000001</v>
      </c>
      <c r="V16" s="108">
        <v>67.997</v>
      </c>
      <c r="W16" s="106">
        <v>13.429</v>
      </c>
      <c r="X16" s="108">
        <v>3.556</v>
      </c>
      <c r="Y16" s="202"/>
    </row>
    <row r="17" spans="1:25" ht="10.5" customHeight="1" x14ac:dyDescent="0.2">
      <c r="A17" s="114" t="s">
        <v>68</v>
      </c>
      <c r="B17" s="114"/>
      <c r="C17" s="114"/>
      <c r="D17" s="114"/>
      <c r="E17" s="114"/>
      <c r="F17" s="108">
        <v>25.356000000000002</v>
      </c>
      <c r="G17" s="106">
        <v>8.0389999999999997</v>
      </c>
      <c r="H17" s="108">
        <v>37.353999999999999</v>
      </c>
      <c r="I17" s="106">
        <v>10.359</v>
      </c>
      <c r="J17" s="108">
        <v>27.213999999999999</v>
      </c>
      <c r="K17" s="106">
        <v>8.3070000000000004</v>
      </c>
      <c r="L17" s="108">
        <v>18.135999999999999</v>
      </c>
      <c r="M17" s="106">
        <v>7.2949999999999999</v>
      </c>
      <c r="N17" s="108">
        <v>50.082000000000001</v>
      </c>
      <c r="O17" s="106">
        <v>12.089</v>
      </c>
      <c r="P17" s="108">
        <v>34.118000000000002</v>
      </c>
      <c r="Q17" s="106">
        <v>9.3520000000000003</v>
      </c>
      <c r="R17" s="108">
        <v>16.876999999999999</v>
      </c>
      <c r="S17" s="106">
        <v>5.2009999999999996</v>
      </c>
      <c r="T17" s="108">
        <v>11.195</v>
      </c>
      <c r="U17" s="106">
        <v>4.0919999999999996</v>
      </c>
      <c r="V17" s="108">
        <v>220.33199999999999</v>
      </c>
      <c r="W17" s="106">
        <v>23.888999999999999</v>
      </c>
      <c r="X17" s="108">
        <v>11.522</v>
      </c>
      <c r="Y17" s="202"/>
    </row>
    <row r="18" spans="1:25" ht="10.5" customHeight="1" x14ac:dyDescent="0.2">
      <c r="A18" s="114" t="s">
        <v>5</v>
      </c>
      <c r="B18" s="114"/>
      <c r="C18" s="114"/>
      <c r="D18" s="114"/>
      <c r="E18" s="114"/>
      <c r="F18" s="108">
        <v>24.263000000000002</v>
      </c>
      <c r="G18" s="106">
        <v>8.5749999999999993</v>
      </c>
      <c r="H18" s="108">
        <v>48.276000000000003</v>
      </c>
      <c r="I18" s="106">
        <v>10.955</v>
      </c>
      <c r="J18" s="108">
        <v>28.891999999999999</v>
      </c>
      <c r="K18" s="106">
        <v>7.2720000000000002</v>
      </c>
      <c r="L18" s="108">
        <v>42.813000000000002</v>
      </c>
      <c r="M18" s="106">
        <v>11.337</v>
      </c>
      <c r="N18" s="108">
        <v>36.503</v>
      </c>
      <c r="O18" s="106">
        <v>11.066000000000001</v>
      </c>
      <c r="P18" s="108">
        <v>19.443000000000001</v>
      </c>
      <c r="Q18" s="106">
        <v>6.8970000000000002</v>
      </c>
      <c r="R18" s="108">
        <v>8.8520000000000003</v>
      </c>
      <c r="S18" s="106">
        <v>2.851</v>
      </c>
      <c r="T18" s="108">
        <v>20.824999999999999</v>
      </c>
      <c r="U18" s="106">
        <v>5.74</v>
      </c>
      <c r="V18" s="108">
        <v>229.86799999999999</v>
      </c>
      <c r="W18" s="106">
        <v>23.69</v>
      </c>
      <c r="X18" s="108">
        <v>12.021000000000001</v>
      </c>
      <c r="Y18" s="202"/>
    </row>
    <row r="19" spans="1:25" ht="10.5" customHeight="1" x14ac:dyDescent="0.2">
      <c r="A19" s="172" t="s">
        <v>49</v>
      </c>
      <c r="B19" s="172"/>
      <c r="C19" s="172"/>
      <c r="D19" s="172"/>
      <c r="E19" s="172"/>
      <c r="F19" s="173">
        <v>24.744</v>
      </c>
      <c r="G19" s="153">
        <v>8.4369999999999994</v>
      </c>
      <c r="H19" s="173">
        <v>35.420999999999999</v>
      </c>
      <c r="I19" s="153">
        <v>9.91</v>
      </c>
      <c r="J19" s="173">
        <v>29.026</v>
      </c>
      <c r="K19" s="153">
        <v>8.4130000000000003</v>
      </c>
      <c r="L19" s="173">
        <v>39.152000000000001</v>
      </c>
      <c r="M19" s="153">
        <v>10.632</v>
      </c>
      <c r="N19" s="173">
        <v>37.459000000000003</v>
      </c>
      <c r="O19" s="153">
        <v>10.624000000000001</v>
      </c>
      <c r="P19" s="173">
        <v>20.27</v>
      </c>
      <c r="Q19" s="153">
        <v>7.2590000000000003</v>
      </c>
      <c r="R19" s="173">
        <v>10.612</v>
      </c>
      <c r="S19" s="153">
        <v>3.31</v>
      </c>
      <c r="T19" s="173">
        <v>17.376999999999999</v>
      </c>
      <c r="U19" s="153">
        <v>5.0030000000000001</v>
      </c>
      <c r="V19" s="173">
        <v>214.06100000000001</v>
      </c>
      <c r="W19" s="153">
        <v>23.536000000000001</v>
      </c>
      <c r="X19" s="173">
        <v>11.194000000000001</v>
      </c>
      <c r="Y19" s="202"/>
    </row>
    <row r="20" spans="1:25" x14ac:dyDescent="0.2">
      <c r="A20" s="143" t="s">
        <v>372</v>
      </c>
    </row>
    <row r="21" spans="1:25" ht="12.75" customHeight="1" x14ac:dyDescent="0.2">
      <c r="A21" s="143" t="s">
        <v>371</v>
      </c>
      <c r="B21" s="143"/>
      <c r="C21" s="143"/>
      <c r="D21" s="143"/>
      <c r="E21" s="143"/>
    </row>
    <row r="22" spans="1:25" ht="27" customHeight="1" x14ac:dyDescent="0.2">
      <c r="A22" s="222" t="s">
        <v>349</v>
      </c>
      <c r="B22" s="222"/>
      <c r="C22" s="222"/>
      <c r="D22" s="222"/>
      <c r="E22" s="222"/>
      <c r="F22" s="222"/>
      <c r="G22" s="222"/>
      <c r="H22" s="222"/>
      <c r="I22" s="222"/>
      <c r="J22" s="222"/>
      <c r="K22" s="222"/>
      <c r="L22" s="222"/>
      <c r="M22" s="222"/>
      <c r="N22" s="222"/>
      <c r="O22" s="222"/>
      <c r="P22" s="222"/>
      <c r="Q22" s="222"/>
      <c r="R22" s="222"/>
      <c r="S22" s="222"/>
      <c r="T22" s="222"/>
      <c r="U22" s="222"/>
      <c r="V22" s="222"/>
      <c r="W22" s="222"/>
      <c r="X22" s="222"/>
    </row>
    <row r="23" spans="1:25" ht="12.75" customHeight="1" x14ac:dyDescent="0.2">
      <c r="A23" s="223"/>
      <c r="B23" s="223"/>
      <c r="C23" s="223"/>
      <c r="D23" s="223"/>
      <c r="E23" s="223"/>
      <c r="F23" s="223"/>
      <c r="G23" s="223"/>
      <c r="H23" s="223"/>
      <c r="I23" s="223"/>
      <c r="J23" s="223"/>
      <c r="K23" s="223"/>
      <c r="L23" s="223"/>
      <c r="M23" s="223"/>
      <c r="N23" s="223"/>
      <c r="O23" s="223"/>
      <c r="P23" s="223"/>
      <c r="Q23" s="223"/>
      <c r="R23" s="223"/>
      <c r="S23" s="223"/>
      <c r="T23" s="223"/>
      <c r="U23" s="223"/>
      <c r="V23" s="223"/>
      <c r="W23" s="223"/>
      <c r="X23" s="223"/>
    </row>
    <row r="33" s="78" customFormat="1" x14ac:dyDescent="0.2"/>
    <row r="34" s="78" customFormat="1" x14ac:dyDescent="0.2"/>
    <row r="35" s="78" customFormat="1" x14ac:dyDescent="0.2"/>
  </sheetData>
  <mergeCells count="13">
    <mergeCell ref="A22:X22"/>
    <mergeCell ref="A23:X23"/>
    <mergeCell ref="A5:A6"/>
    <mergeCell ref="F6:G6"/>
    <mergeCell ref="J6:K6"/>
    <mergeCell ref="F5:X5"/>
    <mergeCell ref="H6:I6"/>
    <mergeCell ref="L6:M6"/>
    <mergeCell ref="N6:O6"/>
    <mergeCell ref="P6:Q6"/>
    <mergeCell ref="R6:S6"/>
    <mergeCell ref="T6:U6"/>
    <mergeCell ref="V6:W6"/>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enableFormatConditionsCalculation="0">
    <tabColor rgb="FF92D050"/>
  </sheetPr>
  <dimension ref="A2:U34"/>
  <sheetViews>
    <sheetView workbookViewId="0">
      <selection activeCell="A20" sqref="A20:U20"/>
    </sheetView>
  </sheetViews>
  <sheetFormatPr defaultRowHeight="12.75" x14ac:dyDescent="0.2"/>
  <cols>
    <col min="1" max="1" width="19" style="78" customWidth="1"/>
    <col min="2" max="5" width="1" style="78" hidden="1" customWidth="1"/>
    <col min="6" max="6" width="5.5703125" style="80" customWidth="1"/>
    <col min="7" max="7" width="5.5703125" style="195" customWidth="1"/>
    <col min="8" max="8" width="5.5703125" style="80" customWidth="1"/>
    <col min="9" max="9" width="5.5703125" style="195" customWidth="1"/>
    <col min="10" max="10" width="5.5703125" style="80" customWidth="1"/>
    <col min="11" max="11" width="5.5703125" style="195" customWidth="1"/>
    <col min="12" max="12" width="5.5703125" style="80" customWidth="1"/>
    <col min="13" max="13" width="5.5703125" style="195" customWidth="1"/>
    <col min="14" max="14" width="5.5703125" style="80" customWidth="1"/>
    <col min="15" max="15" width="5.5703125" style="195" customWidth="1"/>
    <col min="16" max="16" width="5.5703125" style="80" customWidth="1"/>
    <col min="17" max="17" width="5.5703125" style="195" customWidth="1"/>
    <col min="18" max="18" width="5.5703125" style="80" customWidth="1"/>
    <col min="19" max="19" width="5.5703125" style="195" customWidth="1"/>
    <col min="20" max="20" width="5.5703125" style="80" customWidth="1"/>
    <col min="21" max="21" width="5.5703125" style="195" customWidth="1"/>
    <col min="22" max="16384" width="9.140625" style="78"/>
  </cols>
  <sheetData>
    <row r="2" spans="1:21" ht="15.75" customHeight="1" x14ac:dyDescent="0.2">
      <c r="A2" s="137" t="s">
        <v>265</v>
      </c>
      <c r="B2" s="140"/>
      <c r="C2" s="140"/>
      <c r="D2" s="140"/>
      <c r="E2" s="140"/>
    </row>
    <row r="3" spans="1:21" ht="15.75" x14ac:dyDescent="0.2">
      <c r="A3" s="138" t="s">
        <v>266</v>
      </c>
      <c r="B3" s="139"/>
      <c r="C3" s="139"/>
      <c r="D3" s="139"/>
      <c r="E3" s="139"/>
    </row>
    <row r="4" spans="1:21" x14ac:dyDescent="0.2">
      <c r="A4" s="139"/>
      <c r="B4" s="139"/>
      <c r="C4" s="139"/>
      <c r="D4" s="139"/>
      <c r="E4" s="139"/>
    </row>
    <row r="5" spans="1:21" x14ac:dyDescent="0.2">
      <c r="A5" s="213" t="s">
        <v>166</v>
      </c>
      <c r="B5" s="146"/>
      <c r="C5" s="146"/>
      <c r="D5" s="146"/>
      <c r="E5" s="146"/>
      <c r="F5" s="221" t="s">
        <v>28</v>
      </c>
      <c r="G5" s="221"/>
      <c r="H5" s="221"/>
      <c r="I5" s="221"/>
      <c r="J5" s="221"/>
      <c r="K5" s="221"/>
      <c r="L5" s="221"/>
      <c r="M5" s="221"/>
      <c r="N5" s="221"/>
      <c r="O5" s="221"/>
      <c r="P5" s="221"/>
      <c r="Q5" s="221"/>
      <c r="R5" s="221"/>
      <c r="S5" s="221"/>
      <c r="T5" s="221"/>
      <c r="U5" s="221"/>
    </row>
    <row r="6" spans="1:21" x14ac:dyDescent="0.2">
      <c r="A6" s="214"/>
      <c r="B6" s="147"/>
      <c r="C6" s="147"/>
      <c r="D6" s="147"/>
      <c r="E6" s="147"/>
      <c r="F6" s="221" t="s">
        <v>30</v>
      </c>
      <c r="G6" s="221"/>
      <c r="H6" s="221" t="s">
        <v>31</v>
      </c>
      <c r="I6" s="221"/>
      <c r="J6" s="221" t="s">
        <v>32</v>
      </c>
      <c r="K6" s="221"/>
      <c r="L6" s="221" t="s">
        <v>33</v>
      </c>
      <c r="M6" s="221"/>
      <c r="N6" s="221" t="s">
        <v>34</v>
      </c>
      <c r="O6" s="221"/>
      <c r="P6" s="221" t="s">
        <v>35</v>
      </c>
      <c r="Q6" s="221"/>
      <c r="R6" s="221" t="s">
        <v>36</v>
      </c>
      <c r="S6" s="221"/>
      <c r="T6" s="221" t="s">
        <v>22</v>
      </c>
      <c r="U6" s="221"/>
    </row>
    <row r="7" spans="1:21" ht="18" customHeight="1" x14ac:dyDescent="0.2">
      <c r="A7" s="110" t="s">
        <v>157</v>
      </c>
      <c r="B7" s="110"/>
      <c r="C7" s="110"/>
      <c r="D7" s="110"/>
      <c r="E7" s="110"/>
      <c r="F7" s="192">
        <v>83.733000000000004</v>
      </c>
      <c r="G7" s="197">
        <v>2.7410000000000001</v>
      </c>
      <c r="H7" s="192">
        <v>39.051000000000002</v>
      </c>
      <c r="I7" s="197">
        <v>1.9570000000000001</v>
      </c>
      <c r="J7" s="192">
        <v>40.212000000000003</v>
      </c>
      <c r="K7" s="197">
        <v>1.825</v>
      </c>
      <c r="L7" s="192">
        <v>61.716999999999999</v>
      </c>
      <c r="M7" s="197">
        <v>2.016</v>
      </c>
      <c r="N7" s="192">
        <v>27.881</v>
      </c>
      <c r="O7" s="197">
        <v>0.90700000000000003</v>
      </c>
      <c r="P7" s="192">
        <v>13.211</v>
      </c>
      <c r="Q7" s="197">
        <v>0.97299999999999998</v>
      </c>
      <c r="R7" s="192">
        <v>16.863</v>
      </c>
      <c r="S7" s="197">
        <v>1.085</v>
      </c>
      <c r="T7" s="192">
        <v>282.66800000000001</v>
      </c>
      <c r="U7" s="197">
        <v>3.5950000000000002</v>
      </c>
    </row>
    <row r="8" spans="1:21" ht="15" customHeight="1" x14ac:dyDescent="0.2">
      <c r="A8" s="161" t="s">
        <v>324</v>
      </c>
      <c r="B8" s="161"/>
      <c r="C8" s="161"/>
      <c r="D8" s="161"/>
      <c r="E8" s="161"/>
      <c r="F8" s="105">
        <v>5.6829999999999998</v>
      </c>
      <c r="G8" s="115">
        <v>1.7629999999999999</v>
      </c>
      <c r="H8" s="105">
        <v>1.502</v>
      </c>
      <c r="I8" s="115">
        <v>0.77700000000000002</v>
      </c>
      <c r="J8" s="105">
        <v>3.8130000000000002</v>
      </c>
      <c r="K8" s="115">
        <v>1.327</v>
      </c>
      <c r="L8" s="105">
        <v>16.358000000000001</v>
      </c>
      <c r="M8" s="115">
        <v>2.2879999999999998</v>
      </c>
      <c r="N8" s="105">
        <v>3.25</v>
      </c>
      <c r="O8" s="115">
        <v>0.86799999999999999</v>
      </c>
      <c r="P8" s="105">
        <v>1.1499999999999999</v>
      </c>
      <c r="Q8" s="115">
        <v>0.48599999999999999</v>
      </c>
      <c r="R8" s="105">
        <v>0.75900000000000001</v>
      </c>
      <c r="S8" s="115">
        <v>0.57399999999999995</v>
      </c>
      <c r="T8" s="105">
        <v>32.515999999999998</v>
      </c>
      <c r="U8" s="115">
        <v>3.4540000000000002</v>
      </c>
    </row>
    <row r="9" spans="1:21" ht="10.5" customHeight="1" x14ac:dyDescent="0.2">
      <c r="A9" s="161" t="s">
        <v>38</v>
      </c>
      <c r="B9" s="161"/>
      <c r="C9" s="161"/>
      <c r="D9" s="161"/>
      <c r="E9" s="161"/>
      <c r="F9" s="105">
        <v>4.1150000000000002</v>
      </c>
      <c r="G9" s="115">
        <v>1.45</v>
      </c>
      <c r="H9" s="105">
        <v>3.843</v>
      </c>
      <c r="I9" s="115">
        <v>1.2949999999999999</v>
      </c>
      <c r="J9" s="105">
        <v>5.0860000000000003</v>
      </c>
      <c r="K9" s="115">
        <v>1.5169999999999999</v>
      </c>
      <c r="L9" s="105">
        <v>5.032</v>
      </c>
      <c r="M9" s="115">
        <v>1.514</v>
      </c>
      <c r="N9" s="105">
        <v>7.5049999999999999</v>
      </c>
      <c r="O9" s="115">
        <v>1.24</v>
      </c>
      <c r="P9" s="105">
        <v>3.3279999999999998</v>
      </c>
      <c r="Q9" s="115">
        <v>0.75800000000000001</v>
      </c>
      <c r="R9" s="105">
        <v>4.0919999999999996</v>
      </c>
      <c r="S9" s="115">
        <v>1.002</v>
      </c>
      <c r="T9" s="105">
        <v>33.000999999999998</v>
      </c>
      <c r="U9" s="115">
        <v>3.3839999999999999</v>
      </c>
    </row>
    <row r="10" spans="1:21" ht="10.5" customHeight="1" x14ac:dyDescent="0.2">
      <c r="A10" s="161" t="s">
        <v>39</v>
      </c>
      <c r="B10" s="161"/>
      <c r="C10" s="161"/>
      <c r="D10" s="161"/>
      <c r="E10" s="161"/>
      <c r="F10" s="105">
        <v>0.72</v>
      </c>
      <c r="G10" s="115">
        <v>0.53</v>
      </c>
      <c r="H10" s="105">
        <v>0.45</v>
      </c>
      <c r="I10" s="115">
        <v>0.44900000000000001</v>
      </c>
      <c r="J10" s="105" t="s">
        <v>13</v>
      </c>
      <c r="K10" s="115" t="s">
        <v>177</v>
      </c>
      <c r="L10" s="105" t="s">
        <v>13</v>
      </c>
      <c r="M10" s="115" t="s">
        <v>177</v>
      </c>
      <c r="N10" s="105" t="s">
        <v>13</v>
      </c>
      <c r="O10" s="115" t="s">
        <v>177</v>
      </c>
      <c r="P10" s="105" t="s">
        <v>236</v>
      </c>
      <c r="Q10" s="115" t="s">
        <v>177</v>
      </c>
      <c r="R10" s="105" t="s">
        <v>236</v>
      </c>
      <c r="S10" s="115" t="s">
        <v>177</v>
      </c>
      <c r="T10" s="105">
        <v>1.5229999999999999</v>
      </c>
      <c r="U10" s="115">
        <v>0.79900000000000004</v>
      </c>
    </row>
    <row r="11" spans="1:21" ht="10.5" customHeight="1" x14ac:dyDescent="0.2">
      <c r="A11" s="161" t="s">
        <v>64</v>
      </c>
      <c r="B11" s="161"/>
      <c r="C11" s="161"/>
      <c r="D11" s="161"/>
      <c r="E11" s="161"/>
      <c r="F11" s="105">
        <v>0.86599999999999999</v>
      </c>
      <c r="G11" s="115">
        <v>0.80100000000000005</v>
      </c>
      <c r="H11" s="105">
        <v>1.0029999999999999</v>
      </c>
      <c r="I11" s="115">
        <v>0.71299999999999997</v>
      </c>
      <c r="J11" s="105">
        <v>0.67700000000000005</v>
      </c>
      <c r="K11" s="115">
        <v>0.70799999999999996</v>
      </c>
      <c r="L11" s="105">
        <v>0.1</v>
      </c>
      <c r="M11" s="115">
        <v>0.11899999999999999</v>
      </c>
      <c r="N11" s="105" t="s">
        <v>13</v>
      </c>
      <c r="O11" s="115" t="s">
        <v>177</v>
      </c>
      <c r="P11" s="105" t="s">
        <v>13</v>
      </c>
      <c r="Q11" s="115" t="s">
        <v>177</v>
      </c>
      <c r="R11" s="105" t="s">
        <v>13</v>
      </c>
      <c r="S11" s="115" t="s">
        <v>177</v>
      </c>
      <c r="T11" s="105">
        <v>2.94</v>
      </c>
      <c r="U11" s="115">
        <v>1.323</v>
      </c>
    </row>
    <row r="12" spans="1:21" ht="10.5" customHeight="1" x14ac:dyDescent="0.2">
      <c r="A12" s="161" t="s">
        <v>65</v>
      </c>
      <c r="B12" s="161"/>
      <c r="C12" s="161"/>
      <c r="D12" s="161"/>
      <c r="E12" s="161"/>
      <c r="F12" s="105">
        <v>22.035</v>
      </c>
      <c r="G12" s="115">
        <v>2.964</v>
      </c>
      <c r="H12" s="105">
        <v>4.2039999999999997</v>
      </c>
      <c r="I12" s="115">
        <v>1.26</v>
      </c>
      <c r="J12" s="105">
        <v>4.1909999999999998</v>
      </c>
      <c r="K12" s="115">
        <v>1.252</v>
      </c>
      <c r="L12" s="105">
        <v>10.085000000000001</v>
      </c>
      <c r="M12" s="115">
        <v>1.821</v>
      </c>
      <c r="N12" s="105">
        <v>5.7140000000000004</v>
      </c>
      <c r="O12" s="115">
        <v>1.0680000000000001</v>
      </c>
      <c r="P12" s="105">
        <v>3.3969999999999998</v>
      </c>
      <c r="Q12" s="115">
        <v>0.88</v>
      </c>
      <c r="R12" s="105">
        <v>3.9319999999999999</v>
      </c>
      <c r="S12" s="115">
        <v>0.97599999999999998</v>
      </c>
      <c r="T12" s="105">
        <v>53.558</v>
      </c>
      <c r="U12" s="115">
        <v>4.2309999999999999</v>
      </c>
    </row>
    <row r="13" spans="1:21" ht="10.5" customHeight="1" x14ac:dyDescent="0.2">
      <c r="A13" s="161" t="s">
        <v>47</v>
      </c>
      <c r="B13" s="161"/>
      <c r="C13" s="161"/>
      <c r="D13" s="161"/>
      <c r="E13" s="161"/>
      <c r="F13" s="105">
        <v>13.492000000000001</v>
      </c>
      <c r="G13" s="115">
        <v>2.37</v>
      </c>
      <c r="H13" s="105">
        <v>6.6239999999999997</v>
      </c>
      <c r="I13" s="115">
        <v>1.6080000000000001</v>
      </c>
      <c r="J13" s="105">
        <v>4.2089999999999996</v>
      </c>
      <c r="K13" s="115">
        <v>1.4550000000000001</v>
      </c>
      <c r="L13" s="105">
        <v>3.8119999999999998</v>
      </c>
      <c r="M13" s="115">
        <v>1.417</v>
      </c>
      <c r="N13" s="105">
        <v>1.3180000000000001</v>
      </c>
      <c r="O13" s="115">
        <v>0.56499999999999995</v>
      </c>
      <c r="P13" s="105">
        <v>0.47699999999999998</v>
      </c>
      <c r="Q13" s="115">
        <v>0.33800000000000002</v>
      </c>
      <c r="R13" s="105">
        <v>0.52500000000000002</v>
      </c>
      <c r="S13" s="115">
        <v>0.433</v>
      </c>
      <c r="T13" s="105">
        <v>30.457000000000001</v>
      </c>
      <c r="U13" s="115">
        <v>3.5550000000000002</v>
      </c>
    </row>
    <row r="14" spans="1:21" ht="13.5" customHeight="1" x14ac:dyDescent="0.2">
      <c r="A14" s="161" t="s">
        <v>66</v>
      </c>
      <c r="B14" s="161"/>
      <c r="C14" s="161"/>
      <c r="D14" s="161"/>
      <c r="E14" s="161"/>
      <c r="F14" s="105">
        <v>3.2440000000000002</v>
      </c>
      <c r="G14" s="115">
        <v>1.284</v>
      </c>
      <c r="H14" s="105">
        <v>1.9259999999999999</v>
      </c>
      <c r="I14" s="115">
        <v>0.91100000000000003</v>
      </c>
      <c r="J14" s="105">
        <v>1.4650000000000001</v>
      </c>
      <c r="K14" s="115">
        <v>0.95299999999999996</v>
      </c>
      <c r="L14" s="105">
        <v>2.4620000000000002</v>
      </c>
      <c r="M14" s="115">
        <v>1.0720000000000001</v>
      </c>
      <c r="N14" s="105">
        <v>0.71199999999999997</v>
      </c>
      <c r="O14" s="115">
        <v>0.372</v>
      </c>
      <c r="P14" s="105">
        <v>0.44500000000000001</v>
      </c>
      <c r="Q14" s="115">
        <v>0.28999999999999998</v>
      </c>
      <c r="R14" s="105">
        <v>0.90500000000000003</v>
      </c>
      <c r="S14" s="115">
        <v>0.47799999999999998</v>
      </c>
      <c r="T14" s="105">
        <v>11.157999999999999</v>
      </c>
      <c r="U14" s="115">
        <v>2.2309999999999999</v>
      </c>
    </row>
    <row r="15" spans="1:21" ht="10.5" customHeight="1" x14ac:dyDescent="0.2">
      <c r="A15" s="161" t="s">
        <v>67</v>
      </c>
      <c r="B15" s="161"/>
      <c r="C15" s="161"/>
      <c r="D15" s="161"/>
      <c r="E15" s="161"/>
      <c r="F15" s="105">
        <v>5.9669999999999996</v>
      </c>
      <c r="G15" s="115">
        <v>1.702</v>
      </c>
      <c r="H15" s="105">
        <v>1.357</v>
      </c>
      <c r="I15" s="115">
        <v>0.69699999999999995</v>
      </c>
      <c r="J15" s="105">
        <v>1.609</v>
      </c>
      <c r="K15" s="115">
        <v>0.95399999999999996</v>
      </c>
      <c r="L15" s="105">
        <v>2.1779999999999999</v>
      </c>
      <c r="M15" s="115">
        <v>1.1319999999999999</v>
      </c>
      <c r="N15" s="105">
        <v>0.26400000000000001</v>
      </c>
      <c r="O15" s="115">
        <v>0.17100000000000001</v>
      </c>
      <c r="P15" s="105">
        <v>0.29299999999999998</v>
      </c>
      <c r="Q15" s="115">
        <v>0.21099999999999999</v>
      </c>
      <c r="R15" s="105">
        <v>0.66600000000000004</v>
      </c>
      <c r="S15" s="115">
        <v>0.42799999999999999</v>
      </c>
      <c r="T15" s="105">
        <v>12.334</v>
      </c>
      <c r="U15" s="115">
        <v>2.4140000000000001</v>
      </c>
    </row>
    <row r="16" spans="1:21" ht="10.5" customHeight="1" x14ac:dyDescent="0.2">
      <c r="A16" s="161" t="s">
        <v>68</v>
      </c>
      <c r="B16" s="161"/>
      <c r="C16" s="161"/>
      <c r="D16" s="161"/>
      <c r="E16" s="161"/>
      <c r="F16" s="105">
        <v>12.866</v>
      </c>
      <c r="G16" s="115">
        <v>2.5049999999999999</v>
      </c>
      <c r="H16" s="105">
        <v>6.3719999999999999</v>
      </c>
      <c r="I16" s="115">
        <v>1.5649999999999999</v>
      </c>
      <c r="J16" s="105">
        <v>6.8449999999999998</v>
      </c>
      <c r="K16" s="115">
        <v>1.7929999999999999</v>
      </c>
      <c r="L16" s="105">
        <v>7.4550000000000001</v>
      </c>
      <c r="M16" s="115">
        <v>2.0089999999999999</v>
      </c>
      <c r="N16" s="105">
        <v>1.9830000000000001</v>
      </c>
      <c r="O16" s="115">
        <v>0.71899999999999997</v>
      </c>
      <c r="P16" s="105">
        <v>0.92500000000000004</v>
      </c>
      <c r="Q16" s="115">
        <v>0.6</v>
      </c>
      <c r="R16" s="105">
        <v>1.758</v>
      </c>
      <c r="S16" s="115">
        <v>0.68899999999999995</v>
      </c>
      <c r="T16" s="105">
        <v>38.204000000000001</v>
      </c>
      <c r="U16" s="115">
        <v>4.1449999999999996</v>
      </c>
    </row>
    <row r="17" spans="1:21" ht="10.5" customHeight="1" x14ac:dyDescent="0.2">
      <c r="A17" s="161" t="s">
        <v>5</v>
      </c>
      <c r="B17" s="161"/>
      <c r="C17" s="161"/>
      <c r="D17" s="161"/>
      <c r="E17" s="161"/>
      <c r="F17" s="105">
        <v>3.8639999999999999</v>
      </c>
      <c r="G17" s="115">
        <v>1.407</v>
      </c>
      <c r="H17" s="105">
        <v>6.2149999999999999</v>
      </c>
      <c r="I17" s="115">
        <v>2.056</v>
      </c>
      <c r="J17" s="105">
        <v>7.5220000000000002</v>
      </c>
      <c r="K17" s="115">
        <v>1.9390000000000001</v>
      </c>
      <c r="L17" s="105">
        <v>7.7370000000000001</v>
      </c>
      <c r="M17" s="115">
        <v>1.6359999999999999</v>
      </c>
      <c r="N17" s="105">
        <v>3.9209999999999998</v>
      </c>
      <c r="O17" s="115">
        <v>0.89900000000000002</v>
      </c>
      <c r="P17" s="105">
        <v>1.7210000000000001</v>
      </c>
      <c r="Q17" s="115">
        <v>0.80800000000000005</v>
      </c>
      <c r="R17" s="105">
        <v>1.4430000000000001</v>
      </c>
      <c r="S17" s="115">
        <v>0.60499999999999998</v>
      </c>
      <c r="T17" s="105">
        <v>32.423000000000002</v>
      </c>
      <c r="U17" s="115">
        <v>3.7530000000000001</v>
      </c>
    </row>
    <row r="18" spans="1:21" ht="10.5" customHeight="1" x14ac:dyDescent="0.2">
      <c r="A18" s="151" t="s">
        <v>49</v>
      </c>
      <c r="B18" s="151"/>
      <c r="C18" s="151"/>
      <c r="D18" s="151"/>
      <c r="E18" s="151"/>
      <c r="F18" s="190">
        <v>10.881</v>
      </c>
      <c r="G18" s="198">
        <v>2.3929999999999998</v>
      </c>
      <c r="H18" s="190">
        <v>5.5549999999999997</v>
      </c>
      <c r="I18" s="198">
        <v>1.595</v>
      </c>
      <c r="J18" s="190">
        <v>4.5750000000000002</v>
      </c>
      <c r="K18" s="198">
        <v>1.5589999999999999</v>
      </c>
      <c r="L18" s="190">
        <v>6.3879999999999999</v>
      </c>
      <c r="M18" s="198">
        <v>1.657</v>
      </c>
      <c r="N18" s="190">
        <v>3.0870000000000002</v>
      </c>
      <c r="O18" s="198">
        <v>0.90800000000000003</v>
      </c>
      <c r="P18" s="190">
        <v>1.446</v>
      </c>
      <c r="Q18" s="198">
        <v>0.52</v>
      </c>
      <c r="R18" s="190">
        <v>2.621</v>
      </c>
      <c r="S18" s="198">
        <v>1</v>
      </c>
      <c r="T18" s="190">
        <v>34.554000000000002</v>
      </c>
      <c r="U18" s="198">
        <v>3.9279999999999999</v>
      </c>
    </row>
    <row r="19" spans="1:21" x14ac:dyDescent="0.2">
      <c r="A19" s="143" t="s">
        <v>372</v>
      </c>
      <c r="B19" s="143"/>
      <c r="C19" s="143"/>
      <c r="D19" s="143"/>
      <c r="E19" s="143"/>
    </row>
    <row r="20" spans="1:21" ht="25.5" customHeight="1" x14ac:dyDescent="0.2">
      <c r="A20" s="212" t="s">
        <v>350</v>
      </c>
      <c r="B20" s="212"/>
      <c r="C20" s="212"/>
      <c r="D20" s="212"/>
      <c r="E20" s="212"/>
      <c r="F20" s="212"/>
      <c r="G20" s="212"/>
      <c r="H20" s="212"/>
      <c r="I20" s="212"/>
      <c r="J20" s="212"/>
      <c r="K20" s="212"/>
      <c r="L20" s="212"/>
      <c r="M20" s="212"/>
      <c r="N20" s="212"/>
      <c r="O20" s="212"/>
      <c r="P20" s="212"/>
      <c r="Q20" s="212"/>
      <c r="R20" s="212"/>
      <c r="S20" s="212"/>
      <c r="T20" s="212"/>
      <c r="U20" s="212"/>
    </row>
    <row r="21" spans="1:21" x14ac:dyDescent="0.2">
      <c r="A21" s="226"/>
      <c r="B21" s="226"/>
      <c r="C21" s="226"/>
      <c r="D21" s="226"/>
      <c r="E21" s="226"/>
      <c r="F21" s="226"/>
      <c r="G21" s="226"/>
      <c r="H21" s="226"/>
      <c r="I21" s="226"/>
      <c r="J21" s="226"/>
      <c r="K21" s="226"/>
      <c r="L21" s="226"/>
      <c r="M21" s="226"/>
      <c r="N21" s="226"/>
      <c r="O21" s="226"/>
      <c r="P21" s="226"/>
      <c r="Q21" s="226"/>
      <c r="R21" s="226"/>
      <c r="S21" s="226"/>
      <c r="T21" s="226"/>
    </row>
    <row r="33" s="78" customFormat="1" x14ac:dyDescent="0.2"/>
    <row r="34" s="78" customFormat="1" x14ac:dyDescent="0.2"/>
  </sheetData>
  <mergeCells count="12">
    <mergeCell ref="A21:T21"/>
    <mergeCell ref="A5:A6"/>
    <mergeCell ref="F5:U5"/>
    <mergeCell ref="F6:G6"/>
    <mergeCell ref="H6:I6"/>
    <mergeCell ref="J6:K6"/>
    <mergeCell ref="L6:M6"/>
    <mergeCell ref="N6:O6"/>
    <mergeCell ref="P6:Q6"/>
    <mergeCell ref="R6:S6"/>
    <mergeCell ref="T6:U6"/>
    <mergeCell ref="A20:U20"/>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7">
    <tabColor rgb="FF92D050"/>
  </sheetPr>
  <dimension ref="A2:U25"/>
  <sheetViews>
    <sheetView workbookViewId="0">
      <selection activeCell="J20" sqref="J20"/>
    </sheetView>
  </sheetViews>
  <sheetFormatPr defaultRowHeight="12.75" x14ac:dyDescent="0.2"/>
  <cols>
    <col min="1" max="1" width="22" style="78" customWidth="1"/>
    <col min="2" max="4" width="1" style="78" hidden="1" customWidth="1"/>
    <col min="5" max="5" width="3" style="78" hidden="1" customWidth="1"/>
    <col min="6" max="6" width="5.5703125" style="80" customWidth="1"/>
    <col min="7" max="7" width="5.5703125" style="195" customWidth="1"/>
    <col min="8" max="8" width="5.5703125" style="80" customWidth="1"/>
    <col min="9" max="9" width="5.5703125" style="195" customWidth="1"/>
    <col min="10" max="10" width="5.5703125" style="80" customWidth="1"/>
    <col min="11" max="11" width="5.5703125" style="195" customWidth="1"/>
    <col min="12" max="12" width="5.5703125" style="80" customWidth="1"/>
    <col min="13" max="13" width="5.5703125" style="195" customWidth="1"/>
    <col min="14" max="14" width="5.5703125" style="80" customWidth="1"/>
    <col min="15" max="15" width="5.5703125" style="195" customWidth="1"/>
    <col min="16" max="16" width="5.5703125" style="80" customWidth="1"/>
    <col min="17" max="17" width="5.5703125" style="195" customWidth="1"/>
    <col min="18" max="18" width="5.5703125" style="80" customWidth="1"/>
    <col min="19" max="19" width="5.5703125" style="195" customWidth="1"/>
    <col min="20" max="20" width="5.5703125" style="80" customWidth="1"/>
    <col min="21" max="21" width="5.5703125" style="195" customWidth="1"/>
    <col min="22" max="22" width="4" style="78" customWidth="1"/>
    <col min="23" max="16384" width="9.140625" style="78"/>
  </cols>
  <sheetData>
    <row r="2" spans="1:21" ht="15.75" customHeight="1" x14ac:dyDescent="0.2">
      <c r="A2" s="137" t="s">
        <v>267</v>
      </c>
      <c r="B2" s="140"/>
      <c r="C2" s="140"/>
      <c r="D2" s="140"/>
      <c r="E2" s="140"/>
    </row>
    <row r="3" spans="1:21" ht="15.75" x14ac:dyDescent="0.2">
      <c r="A3" s="138" t="s">
        <v>268</v>
      </c>
      <c r="B3" s="139"/>
      <c r="C3" s="139"/>
      <c r="D3" s="139"/>
      <c r="E3" s="139"/>
    </row>
    <row r="4" spans="1:21" x14ac:dyDescent="0.2">
      <c r="A4" s="139"/>
      <c r="B4" s="139"/>
      <c r="C4" s="139"/>
      <c r="D4" s="139"/>
      <c r="E4" s="139"/>
    </row>
    <row r="5" spans="1:21" x14ac:dyDescent="0.2">
      <c r="A5" s="213"/>
      <c r="B5" s="146"/>
      <c r="C5" s="146"/>
      <c r="D5" s="146"/>
      <c r="E5" s="146"/>
      <c r="F5" s="221" t="s">
        <v>28</v>
      </c>
      <c r="G5" s="221"/>
      <c r="H5" s="221"/>
      <c r="I5" s="221"/>
      <c r="J5" s="221"/>
      <c r="K5" s="221"/>
      <c r="L5" s="221"/>
      <c r="M5" s="221"/>
      <c r="N5" s="221"/>
      <c r="O5" s="221"/>
      <c r="P5" s="221"/>
      <c r="Q5" s="221"/>
      <c r="R5" s="221"/>
      <c r="S5" s="221"/>
      <c r="T5" s="221"/>
      <c r="U5" s="221"/>
    </row>
    <row r="6" spans="1:21" x14ac:dyDescent="0.2">
      <c r="A6" s="214"/>
      <c r="B6" s="199"/>
      <c r="C6" s="199"/>
      <c r="D6" s="199"/>
      <c r="E6" s="199"/>
      <c r="F6" s="215" t="s">
        <v>30</v>
      </c>
      <c r="G6" s="215"/>
      <c r="H6" s="215" t="s">
        <v>31</v>
      </c>
      <c r="I6" s="215"/>
      <c r="J6" s="215" t="s">
        <v>32</v>
      </c>
      <c r="K6" s="215"/>
      <c r="L6" s="215" t="s">
        <v>33</v>
      </c>
      <c r="M6" s="215"/>
      <c r="N6" s="215" t="s">
        <v>34</v>
      </c>
      <c r="O6" s="215"/>
      <c r="P6" s="215" t="s">
        <v>35</v>
      </c>
      <c r="Q6" s="215"/>
      <c r="R6" s="215" t="s">
        <v>36</v>
      </c>
      <c r="S6" s="215"/>
      <c r="T6" s="215" t="s">
        <v>22</v>
      </c>
      <c r="U6" s="215"/>
    </row>
    <row r="7" spans="1:21" s="81" customFormat="1" ht="15" customHeight="1" x14ac:dyDescent="0.2">
      <c r="A7" s="114" t="s">
        <v>325</v>
      </c>
      <c r="B7" s="161"/>
      <c r="C7" s="161"/>
      <c r="D7" s="161"/>
      <c r="E7" s="161"/>
      <c r="F7" s="105">
        <v>83.733000000000004</v>
      </c>
      <c r="G7" s="115">
        <v>2.7410000000000001</v>
      </c>
      <c r="H7" s="105">
        <v>39.051000000000002</v>
      </c>
      <c r="I7" s="115">
        <v>1.9570000000000001</v>
      </c>
      <c r="J7" s="105">
        <v>40.212000000000003</v>
      </c>
      <c r="K7" s="115">
        <v>1.825</v>
      </c>
      <c r="L7" s="105">
        <v>61.716999999999999</v>
      </c>
      <c r="M7" s="115">
        <v>2.016</v>
      </c>
      <c r="N7" s="105">
        <v>27.881</v>
      </c>
      <c r="O7" s="115">
        <v>0.90700000000000003</v>
      </c>
      <c r="P7" s="105">
        <v>13.211</v>
      </c>
      <c r="Q7" s="115">
        <v>0.97299999999999998</v>
      </c>
      <c r="R7" s="105">
        <v>16.863</v>
      </c>
      <c r="S7" s="115">
        <v>1.085</v>
      </c>
      <c r="T7" s="105">
        <v>282.66800000000001</v>
      </c>
      <c r="U7" s="115">
        <v>3.5950000000000002</v>
      </c>
    </row>
    <row r="8" spans="1:21" s="81" customFormat="1" ht="18" customHeight="1" x14ac:dyDescent="0.2">
      <c r="A8" s="114" t="s">
        <v>264</v>
      </c>
      <c r="B8" s="114"/>
      <c r="C8" s="114"/>
      <c r="D8" s="114"/>
      <c r="E8" s="114"/>
      <c r="F8" s="105">
        <v>72.546000000000006</v>
      </c>
      <c r="G8" s="115">
        <v>1.95</v>
      </c>
      <c r="H8" s="105">
        <v>30.616</v>
      </c>
      <c r="I8" s="115">
        <v>1.484</v>
      </c>
      <c r="J8" s="105">
        <v>31.321000000000002</v>
      </c>
      <c r="K8" s="115">
        <v>1.018</v>
      </c>
      <c r="L8" s="105">
        <v>53.302999999999997</v>
      </c>
      <c r="M8" s="115">
        <v>1.41</v>
      </c>
      <c r="N8" s="105">
        <v>24.907</v>
      </c>
      <c r="O8" s="115">
        <v>0.66700000000000004</v>
      </c>
      <c r="P8" s="105">
        <v>12.176</v>
      </c>
      <c r="Q8" s="115">
        <v>0.91300000000000003</v>
      </c>
      <c r="R8" s="105">
        <v>15.375999999999999</v>
      </c>
      <c r="S8" s="115">
        <v>0.86599999999999999</v>
      </c>
      <c r="T8" s="105">
        <v>240.245</v>
      </c>
      <c r="U8" s="115">
        <v>2.1890000000000001</v>
      </c>
    </row>
    <row r="9" spans="1:21" ht="10.5" customHeight="1" x14ac:dyDescent="0.2">
      <c r="A9" s="151"/>
      <c r="B9" s="151"/>
      <c r="C9" s="151"/>
      <c r="D9" s="151"/>
      <c r="E9" s="151"/>
      <c r="F9" s="190"/>
      <c r="G9" s="198"/>
      <c r="H9" s="190"/>
      <c r="I9" s="198"/>
      <c r="J9" s="190"/>
      <c r="K9" s="198"/>
      <c r="L9" s="190"/>
      <c r="M9" s="198"/>
      <c r="N9" s="190"/>
      <c r="O9" s="198"/>
      <c r="P9" s="190"/>
      <c r="Q9" s="198"/>
      <c r="R9" s="190"/>
      <c r="S9" s="198"/>
      <c r="T9" s="190"/>
      <c r="U9" s="198"/>
    </row>
    <row r="10" spans="1:21" x14ac:dyDescent="0.2">
      <c r="A10" s="143" t="s">
        <v>372</v>
      </c>
      <c r="B10" s="143"/>
      <c r="C10" s="143"/>
      <c r="D10" s="143"/>
      <c r="E10" s="143"/>
    </row>
    <row r="11" spans="1:21" ht="26.25" customHeight="1" x14ac:dyDescent="0.2">
      <c r="A11" s="212" t="s">
        <v>351</v>
      </c>
      <c r="B11" s="212"/>
      <c r="C11" s="212"/>
      <c r="D11" s="212"/>
      <c r="E11" s="212"/>
      <c r="F11" s="212"/>
      <c r="G11" s="212"/>
      <c r="H11" s="212"/>
      <c r="I11" s="212"/>
      <c r="J11" s="212"/>
      <c r="K11" s="212"/>
      <c r="L11" s="212"/>
      <c r="M11" s="212"/>
      <c r="N11" s="212"/>
      <c r="O11" s="212"/>
      <c r="P11" s="212"/>
      <c r="Q11" s="212"/>
      <c r="R11" s="212"/>
      <c r="S11" s="212"/>
      <c r="T11" s="212"/>
      <c r="U11" s="212"/>
    </row>
    <row r="12" spans="1:21" ht="15.75" customHeight="1" x14ac:dyDescent="0.2">
      <c r="A12" s="226"/>
      <c r="B12" s="226"/>
      <c r="C12" s="226"/>
      <c r="D12" s="226"/>
      <c r="E12" s="226"/>
      <c r="F12" s="226"/>
      <c r="G12" s="226"/>
      <c r="H12" s="226"/>
      <c r="I12" s="226"/>
      <c r="J12" s="226"/>
      <c r="K12" s="226"/>
      <c r="L12" s="226"/>
      <c r="M12" s="226"/>
      <c r="N12" s="226"/>
      <c r="O12" s="226"/>
      <c r="P12" s="226"/>
      <c r="Q12" s="226"/>
      <c r="R12" s="226"/>
      <c r="S12" s="226"/>
      <c r="T12" s="226"/>
      <c r="U12" s="226"/>
    </row>
    <row r="24" s="78" customFormat="1" x14ac:dyDescent="0.2"/>
    <row r="25" s="78" customFormat="1" x14ac:dyDescent="0.2"/>
  </sheetData>
  <mergeCells count="12">
    <mergeCell ref="A11:U11"/>
    <mergeCell ref="A12:U12"/>
    <mergeCell ref="A5:A6"/>
    <mergeCell ref="F5:U5"/>
    <mergeCell ref="F6:G6"/>
    <mergeCell ref="H6:I6"/>
    <mergeCell ref="J6:K6"/>
    <mergeCell ref="L6:M6"/>
    <mergeCell ref="N6:O6"/>
    <mergeCell ref="P6:Q6"/>
    <mergeCell ref="R6:S6"/>
    <mergeCell ref="T6:U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enableFormatConditionsCalculation="0">
    <tabColor rgb="FF92D050"/>
  </sheetPr>
  <dimension ref="A1:J24"/>
  <sheetViews>
    <sheetView workbookViewId="0">
      <selection activeCell="J20" sqref="J20"/>
    </sheetView>
  </sheetViews>
  <sheetFormatPr defaultRowHeight="12.75" x14ac:dyDescent="0.2"/>
  <cols>
    <col min="1" max="1" width="7" style="78" customWidth="1"/>
    <col min="2" max="2" width="24.85546875" style="78" customWidth="1"/>
    <col min="3" max="5" width="9.140625" style="78" hidden="1" customWidth="1"/>
    <col min="6" max="9" width="9.140625" style="78"/>
    <col min="10" max="10" width="36.140625" style="78" customWidth="1"/>
    <col min="11" max="16384" width="9.140625" style="78"/>
  </cols>
  <sheetData>
    <row r="1" spans="1:10" x14ac:dyDescent="0.2">
      <c r="A1" s="79"/>
    </row>
    <row r="2" spans="1:10" ht="15.75" x14ac:dyDescent="0.2">
      <c r="A2" s="140" t="s">
        <v>269</v>
      </c>
    </row>
    <row r="3" spans="1:10" ht="15.75" x14ac:dyDescent="0.2">
      <c r="A3" s="138" t="s">
        <v>270</v>
      </c>
    </row>
    <row r="4" spans="1:10" x14ac:dyDescent="0.2">
      <c r="A4" s="139"/>
    </row>
    <row r="5" spans="1:10" ht="15" customHeight="1" x14ac:dyDescent="0.2"/>
    <row r="6" spans="1:10" x14ac:dyDescent="0.2">
      <c r="A6" s="187"/>
      <c r="B6" s="187"/>
      <c r="C6" s="187"/>
      <c r="D6" s="187"/>
      <c r="E6" s="187"/>
      <c r="F6" s="227" t="s">
        <v>0</v>
      </c>
      <c r="G6" s="227"/>
      <c r="H6" s="227" t="s">
        <v>155</v>
      </c>
      <c r="I6" s="227"/>
    </row>
    <row r="7" spans="1:10" ht="13.5" customHeight="1" x14ac:dyDescent="0.2">
      <c r="A7" s="110" t="s">
        <v>157</v>
      </c>
      <c r="B7" s="161"/>
      <c r="C7" s="161"/>
      <c r="D7" s="161"/>
      <c r="E7" s="161"/>
      <c r="F7" s="105">
        <v>17.274999999999999</v>
      </c>
      <c r="G7" s="107">
        <v>0.41299999999999998</v>
      </c>
      <c r="H7" s="105">
        <v>116.864</v>
      </c>
      <c r="I7" s="107">
        <v>2.7559999999999998</v>
      </c>
    </row>
    <row r="8" spans="1:10" ht="13.5" customHeight="1" x14ac:dyDescent="0.2">
      <c r="A8" s="188" t="s">
        <v>28</v>
      </c>
      <c r="B8" s="114" t="s">
        <v>326</v>
      </c>
      <c r="C8" s="114"/>
      <c r="D8" s="114"/>
      <c r="E8" s="114"/>
      <c r="F8" s="105">
        <v>20.844999999999999</v>
      </c>
      <c r="G8" s="107">
        <v>0.93799999999999994</v>
      </c>
      <c r="H8" s="105">
        <v>139.012</v>
      </c>
      <c r="I8" s="107">
        <v>6.5830000000000002</v>
      </c>
      <c r="J8" s="107"/>
    </row>
    <row r="9" spans="1:10" ht="10.5" customHeight="1" x14ac:dyDescent="0.2">
      <c r="B9" s="114" t="s">
        <v>31</v>
      </c>
      <c r="C9" s="114"/>
      <c r="D9" s="114"/>
      <c r="E9" s="114"/>
      <c r="F9" s="105">
        <v>18.713000000000001</v>
      </c>
      <c r="G9" s="107">
        <v>1.4039999999999999</v>
      </c>
      <c r="H9" s="105">
        <v>128.916</v>
      </c>
      <c r="I9" s="107">
        <v>8.2319999999999993</v>
      </c>
      <c r="J9" s="107"/>
    </row>
    <row r="10" spans="1:10" ht="10.5" customHeight="1" x14ac:dyDescent="0.2">
      <c r="B10" s="114" t="s">
        <v>32</v>
      </c>
      <c r="C10" s="114"/>
      <c r="D10" s="114"/>
      <c r="E10" s="114"/>
      <c r="F10" s="105">
        <v>16.425999999999998</v>
      </c>
      <c r="G10" s="107">
        <v>1.0489999999999999</v>
      </c>
      <c r="H10" s="105">
        <v>110.16500000000001</v>
      </c>
      <c r="I10" s="107">
        <v>6.8410000000000002</v>
      </c>
      <c r="J10" s="107"/>
    </row>
    <row r="11" spans="1:10" ht="10.5" customHeight="1" x14ac:dyDescent="0.2">
      <c r="B11" s="114" t="s">
        <v>33</v>
      </c>
      <c r="C11" s="114"/>
      <c r="D11" s="114"/>
      <c r="E11" s="114"/>
      <c r="F11" s="105">
        <v>15.121</v>
      </c>
      <c r="G11" s="107">
        <v>0.69899999999999995</v>
      </c>
      <c r="H11" s="105">
        <v>100.46299999999999</v>
      </c>
      <c r="I11" s="107">
        <v>4.8600000000000003</v>
      </c>
      <c r="J11" s="107"/>
    </row>
    <row r="12" spans="1:10" ht="10.5" customHeight="1" x14ac:dyDescent="0.2">
      <c r="B12" s="114" t="s">
        <v>34</v>
      </c>
      <c r="C12" s="114"/>
      <c r="D12" s="114"/>
      <c r="E12" s="114"/>
      <c r="F12" s="105">
        <v>13.744999999999999</v>
      </c>
      <c r="G12" s="107">
        <v>0.68700000000000006</v>
      </c>
      <c r="H12" s="105">
        <v>99.141999999999996</v>
      </c>
      <c r="I12" s="107">
        <v>4.6310000000000002</v>
      </c>
      <c r="J12" s="107"/>
    </row>
    <row r="13" spans="1:10" ht="10.5" customHeight="1" x14ac:dyDescent="0.2">
      <c r="B13" s="114" t="s">
        <v>35</v>
      </c>
      <c r="C13" s="114"/>
      <c r="D13" s="114"/>
      <c r="E13" s="114"/>
      <c r="F13" s="105">
        <v>14.388</v>
      </c>
      <c r="G13" s="107">
        <v>1.284</v>
      </c>
      <c r="H13" s="105">
        <v>102.371</v>
      </c>
      <c r="I13" s="107">
        <v>7.585</v>
      </c>
      <c r="J13" s="107"/>
    </row>
    <row r="14" spans="1:10" ht="10.5" customHeight="1" x14ac:dyDescent="0.2">
      <c r="A14" s="189"/>
      <c r="B14" s="172" t="s">
        <v>36</v>
      </c>
      <c r="C14" s="172"/>
      <c r="D14" s="172"/>
      <c r="E14" s="172"/>
      <c r="F14" s="190">
        <v>14.667</v>
      </c>
      <c r="G14" s="191">
        <v>1.35</v>
      </c>
      <c r="H14" s="190">
        <v>95.641000000000005</v>
      </c>
      <c r="I14" s="191">
        <v>8.8510000000000009</v>
      </c>
      <c r="J14" s="107"/>
    </row>
    <row r="15" spans="1:10" ht="14.25" customHeight="1" x14ac:dyDescent="0.2">
      <c r="A15" s="143" t="s">
        <v>372</v>
      </c>
      <c r="B15" s="114"/>
      <c r="C15" s="114"/>
      <c r="D15" s="114"/>
      <c r="E15" s="114"/>
      <c r="F15" s="105"/>
      <c r="G15" s="115"/>
      <c r="H15" s="105"/>
      <c r="I15" s="115"/>
      <c r="J15" s="105"/>
    </row>
    <row r="16" spans="1:10" ht="10.5" customHeight="1" x14ac:dyDescent="0.2">
      <c r="A16" s="143" t="s">
        <v>178</v>
      </c>
    </row>
    <row r="17" spans="1:10" ht="24" customHeight="1" x14ac:dyDescent="0.2">
      <c r="A17" s="228" t="s">
        <v>382</v>
      </c>
      <c r="B17" s="228"/>
      <c r="C17" s="228"/>
      <c r="D17" s="228"/>
      <c r="E17" s="228"/>
      <c r="F17" s="228"/>
      <c r="G17" s="228"/>
      <c r="H17" s="228"/>
      <c r="I17" s="228"/>
      <c r="J17" s="228"/>
    </row>
    <row r="18" spans="1:10" x14ac:dyDescent="0.2">
      <c r="A18" s="226"/>
      <c r="B18" s="226"/>
      <c r="C18" s="226"/>
      <c r="D18" s="226"/>
      <c r="E18" s="226"/>
      <c r="F18" s="226"/>
      <c r="G18" s="226"/>
      <c r="H18" s="226"/>
      <c r="I18" s="226"/>
      <c r="J18" s="226"/>
    </row>
    <row r="19" spans="1:10" ht="10.5" customHeight="1" x14ac:dyDescent="0.2"/>
    <row r="20" spans="1:10" ht="13.5" customHeight="1" x14ac:dyDescent="0.2"/>
    <row r="21" spans="1:10" ht="10.5" customHeight="1" x14ac:dyDescent="0.2">
      <c r="A21" s="143"/>
    </row>
    <row r="22" spans="1:10" ht="10.5" customHeight="1" x14ac:dyDescent="0.2"/>
    <row r="23" spans="1:10" ht="10.5" customHeight="1" x14ac:dyDescent="0.2"/>
    <row r="24" spans="1:10" ht="10.5" customHeight="1" x14ac:dyDescent="0.2"/>
  </sheetData>
  <mergeCells count="4">
    <mergeCell ref="F6:G6"/>
    <mergeCell ref="H6:I6"/>
    <mergeCell ref="A17:J17"/>
    <mergeCell ref="A18:J18"/>
  </mergeCells>
  <phoneticPr fontId="20" type="noConversion"/>
  <pageMargins left="1.1811023622047245" right="1.1811023622047245" top="1.3779527559055118" bottom="1.3779527559055118" header="0.51181102362204722" footer="0.51181102362204722"/>
  <pageSetup paperSize="9"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enableFormatConditionsCalculation="0">
    <tabColor rgb="FF92D050"/>
  </sheetPr>
  <dimension ref="A2:AC22"/>
  <sheetViews>
    <sheetView workbookViewId="0">
      <selection activeCell="J20" sqref="J20"/>
    </sheetView>
  </sheetViews>
  <sheetFormatPr defaultRowHeight="12.75" x14ac:dyDescent="0.2"/>
  <cols>
    <col min="1" max="1" width="18.5703125" style="78" customWidth="1"/>
    <col min="2" max="5" width="1.42578125" style="78" hidden="1" customWidth="1"/>
    <col min="6" max="6" width="4.28515625" style="80" customWidth="1"/>
    <col min="7" max="7" width="4.28515625" style="195" customWidth="1"/>
    <col min="8" max="8" width="4.28515625" style="80" customWidth="1"/>
    <col min="9" max="9" width="4.28515625" style="195" customWidth="1"/>
    <col min="10" max="10" width="4.28515625" style="80" customWidth="1"/>
    <col min="11" max="11" width="4.28515625" style="195" customWidth="1"/>
    <col min="12" max="12" width="5.140625" style="80" customWidth="1"/>
    <col min="13" max="13" width="4.28515625" style="195" customWidth="1"/>
    <col min="14" max="14" width="4.140625" style="80" customWidth="1"/>
    <col min="15" max="15" width="4.28515625" style="195" customWidth="1"/>
    <col min="16" max="16" width="4.140625" style="80" customWidth="1"/>
    <col min="17" max="17" width="4.28515625" style="195" customWidth="1"/>
    <col min="18" max="18" width="4.140625" style="80" customWidth="1"/>
    <col min="19" max="19" width="4.28515625" style="195" customWidth="1"/>
    <col min="20" max="20" width="4.140625" style="80" customWidth="1"/>
    <col min="21" max="21" width="4.28515625" style="195" customWidth="1"/>
    <col min="22" max="22" width="4.140625" style="80" customWidth="1"/>
    <col min="23" max="23" width="4.28515625" style="195" customWidth="1"/>
    <col min="24" max="24" width="4.140625" style="80" customWidth="1"/>
    <col min="25" max="25" width="4.28515625" style="195" customWidth="1"/>
    <col min="26" max="26" width="4.140625" style="80" customWidth="1"/>
    <col min="27" max="27" width="4.28515625" style="195" customWidth="1"/>
    <col min="28" max="28" width="4.28515625" style="80" customWidth="1"/>
    <col min="29" max="29" width="4.28515625" style="195" customWidth="1"/>
    <col min="30" max="16384" width="9.140625" style="78"/>
  </cols>
  <sheetData>
    <row r="2" spans="1:29" ht="15.75" customHeight="1" x14ac:dyDescent="0.2">
      <c r="A2" s="137" t="s">
        <v>271</v>
      </c>
      <c r="B2" s="140"/>
      <c r="C2" s="140"/>
      <c r="D2" s="140"/>
      <c r="E2" s="140"/>
    </row>
    <row r="3" spans="1:29" x14ac:dyDescent="0.2">
      <c r="A3" s="138" t="s">
        <v>272</v>
      </c>
      <c r="B3" s="139"/>
      <c r="C3" s="139"/>
      <c r="D3" s="139"/>
      <c r="E3" s="139"/>
    </row>
    <row r="4" spans="1:29" x14ac:dyDescent="0.2">
      <c r="A4" s="139"/>
      <c r="B4" s="139"/>
      <c r="C4" s="139"/>
      <c r="D4" s="139"/>
      <c r="E4" s="139"/>
    </row>
    <row r="5" spans="1:29" x14ac:dyDescent="0.2">
      <c r="A5" s="213" t="s">
        <v>165</v>
      </c>
      <c r="B5" s="146"/>
      <c r="C5" s="146"/>
      <c r="D5" s="146"/>
      <c r="E5" s="146"/>
      <c r="F5" s="219" t="s">
        <v>166</v>
      </c>
      <c r="G5" s="219"/>
      <c r="H5" s="219"/>
      <c r="I5" s="219"/>
      <c r="J5" s="219"/>
      <c r="K5" s="219"/>
      <c r="L5" s="219"/>
      <c r="M5" s="219"/>
      <c r="N5" s="219"/>
      <c r="O5" s="219"/>
      <c r="P5" s="219"/>
      <c r="Q5" s="219"/>
      <c r="R5" s="219"/>
      <c r="S5" s="219"/>
      <c r="T5" s="219"/>
      <c r="U5" s="219"/>
      <c r="V5" s="219"/>
      <c r="W5" s="219"/>
      <c r="X5" s="219"/>
      <c r="Y5" s="219"/>
      <c r="Z5" s="219"/>
      <c r="AA5" s="219"/>
      <c r="AB5" s="219"/>
      <c r="AC5" s="219"/>
    </row>
    <row r="6" spans="1:29" ht="34.5" customHeight="1" x14ac:dyDescent="0.2">
      <c r="A6" s="229"/>
      <c r="B6" s="147"/>
      <c r="C6" s="147"/>
      <c r="D6" s="147"/>
      <c r="E6" s="147"/>
      <c r="F6" s="230" t="s">
        <v>50</v>
      </c>
      <c r="G6" s="230"/>
      <c r="H6" s="230" t="s">
        <v>51</v>
      </c>
      <c r="I6" s="230"/>
      <c r="J6" s="230" t="s">
        <v>6</v>
      </c>
      <c r="K6" s="230"/>
      <c r="L6" s="230" t="s">
        <v>52</v>
      </c>
      <c r="M6" s="230"/>
      <c r="N6" s="231" t="s">
        <v>132</v>
      </c>
      <c r="O6" s="231"/>
      <c r="P6" s="231" t="s">
        <v>133</v>
      </c>
      <c r="Q6" s="231"/>
      <c r="R6" s="231" t="s">
        <v>54</v>
      </c>
      <c r="S6" s="231"/>
      <c r="T6" s="231" t="s">
        <v>55</v>
      </c>
      <c r="U6" s="231"/>
      <c r="V6" s="231" t="s">
        <v>56</v>
      </c>
      <c r="W6" s="231"/>
      <c r="X6" s="231" t="s">
        <v>57</v>
      </c>
      <c r="Y6" s="231"/>
      <c r="Z6" s="231" t="s">
        <v>58</v>
      </c>
      <c r="AA6" s="231"/>
      <c r="AB6" s="230" t="s">
        <v>22</v>
      </c>
      <c r="AC6" s="230"/>
    </row>
    <row r="7" spans="1:29" ht="15.75" customHeight="1" x14ac:dyDescent="0.2">
      <c r="A7" s="110" t="s">
        <v>157</v>
      </c>
      <c r="B7" s="110"/>
      <c r="C7" s="110"/>
      <c r="D7" s="110"/>
      <c r="E7" s="110"/>
      <c r="F7" s="192">
        <v>17.29</v>
      </c>
      <c r="G7" s="197">
        <v>0.71799999999999997</v>
      </c>
      <c r="H7" s="192">
        <v>17.594000000000001</v>
      </c>
      <c r="I7" s="197">
        <v>0.71399999999999997</v>
      </c>
      <c r="J7" s="192">
        <v>22.92</v>
      </c>
      <c r="K7" s="197">
        <v>5.3040000000000003</v>
      </c>
      <c r="L7" s="192">
        <v>36.686</v>
      </c>
      <c r="M7" s="197">
        <v>6.2350000000000003</v>
      </c>
      <c r="N7" s="192">
        <v>25.521999999999998</v>
      </c>
      <c r="O7" s="197">
        <v>0.89500000000000002</v>
      </c>
      <c r="P7" s="192">
        <v>28.05</v>
      </c>
      <c r="Q7" s="197">
        <v>1.3640000000000001</v>
      </c>
      <c r="R7" s="192">
        <v>17.367999999999999</v>
      </c>
      <c r="S7" s="197">
        <v>1.327</v>
      </c>
      <c r="T7" s="192">
        <v>24.055</v>
      </c>
      <c r="U7" s="197">
        <v>1.978</v>
      </c>
      <c r="V7" s="192">
        <v>16.582999999999998</v>
      </c>
      <c r="W7" s="197">
        <v>0.60599999999999998</v>
      </c>
      <c r="X7" s="192">
        <v>18.515999999999998</v>
      </c>
      <c r="Y7" s="197">
        <v>1.3169999999999999</v>
      </c>
      <c r="Z7" s="192">
        <v>26.215</v>
      </c>
      <c r="AA7" s="197">
        <v>1.387</v>
      </c>
      <c r="AB7" s="192">
        <v>21.707000000000001</v>
      </c>
      <c r="AC7" s="197">
        <v>0.38700000000000001</v>
      </c>
    </row>
    <row r="8" spans="1:29" ht="12.75" customHeight="1" x14ac:dyDescent="0.2">
      <c r="A8" s="161" t="s">
        <v>327</v>
      </c>
      <c r="B8" s="114"/>
      <c r="C8" s="114"/>
      <c r="D8" s="114"/>
      <c r="E8" s="114"/>
      <c r="F8" s="105">
        <v>17.457000000000001</v>
      </c>
      <c r="G8" s="115">
        <v>0.77200000000000002</v>
      </c>
      <c r="H8" s="105" t="s">
        <v>236</v>
      </c>
      <c r="I8" s="115" t="s">
        <v>177</v>
      </c>
      <c r="J8" s="105" t="s">
        <v>236</v>
      </c>
      <c r="K8" s="115" t="s">
        <v>177</v>
      </c>
      <c r="L8" s="105" t="s">
        <v>236</v>
      </c>
      <c r="M8" s="115" t="s">
        <v>177</v>
      </c>
      <c r="N8" s="105" t="s">
        <v>236</v>
      </c>
      <c r="O8" s="115" t="s">
        <v>177</v>
      </c>
      <c r="P8" s="105" t="s">
        <v>236</v>
      </c>
      <c r="Q8" s="115" t="s">
        <v>177</v>
      </c>
      <c r="R8" s="105" t="s">
        <v>236</v>
      </c>
      <c r="S8" s="115" t="s">
        <v>177</v>
      </c>
      <c r="T8" s="105" t="s">
        <v>236</v>
      </c>
      <c r="U8" s="115" t="s">
        <v>177</v>
      </c>
      <c r="V8" s="105" t="s">
        <v>236</v>
      </c>
      <c r="W8" s="115" t="s">
        <v>177</v>
      </c>
      <c r="X8" s="105" t="s">
        <v>236</v>
      </c>
      <c r="Y8" s="115" t="s">
        <v>177</v>
      </c>
      <c r="Z8" s="105" t="s">
        <v>236</v>
      </c>
      <c r="AA8" s="115" t="s">
        <v>177</v>
      </c>
      <c r="AB8" s="105">
        <v>17.457000000000001</v>
      </c>
      <c r="AC8" s="115">
        <v>0.77200000000000002</v>
      </c>
    </row>
    <row r="9" spans="1:29" ht="10.5" customHeight="1" x14ac:dyDescent="0.2">
      <c r="A9" s="161" t="s">
        <v>38</v>
      </c>
      <c r="B9" s="114"/>
      <c r="C9" s="114"/>
      <c r="D9" s="114"/>
      <c r="E9" s="114"/>
      <c r="F9" s="105" t="s">
        <v>13</v>
      </c>
      <c r="G9" s="115" t="s">
        <v>177</v>
      </c>
      <c r="H9" s="105">
        <v>17.218</v>
      </c>
      <c r="I9" s="115">
        <v>0.77300000000000002</v>
      </c>
      <c r="J9" s="105" t="s">
        <v>236</v>
      </c>
      <c r="K9" s="115" t="s">
        <v>177</v>
      </c>
      <c r="L9" s="105" t="s">
        <v>236</v>
      </c>
      <c r="M9" s="115" t="s">
        <v>177</v>
      </c>
      <c r="N9" s="105" t="s">
        <v>236</v>
      </c>
      <c r="O9" s="115" t="s">
        <v>177</v>
      </c>
      <c r="P9" s="105" t="s">
        <v>236</v>
      </c>
      <c r="Q9" s="115" t="s">
        <v>177</v>
      </c>
      <c r="R9" s="105" t="s">
        <v>236</v>
      </c>
      <c r="S9" s="115" t="s">
        <v>177</v>
      </c>
      <c r="T9" s="105" t="s">
        <v>236</v>
      </c>
      <c r="U9" s="115" t="s">
        <v>177</v>
      </c>
      <c r="V9" s="105" t="s">
        <v>236</v>
      </c>
      <c r="W9" s="115" t="s">
        <v>177</v>
      </c>
      <c r="X9" s="105" t="s">
        <v>236</v>
      </c>
      <c r="Y9" s="115" t="s">
        <v>177</v>
      </c>
      <c r="Z9" s="105" t="s">
        <v>236</v>
      </c>
      <c r="AA9" s="115" t="s">
        <v>177</v>
      </c>
      <c r="AB9" s="105">
        <v>17.228000000000002</v>
      </c>
      <c r="AC9" s="115">
        <v>0.76900000000000002</v>
      </c>
    </row>
    <row r="10" spans="1:29" ht="10.5" customHeight="1" x14ac:dyDescent="0.2">
      <c r="A10" s="161" t="s">
        <v>59</v>
      </c>
      <c r="B10" s="114"/>
      <c r="C10" s="114"/>
      <c r="D10" s="114"/>
      <c r="E10" s="114"/>
      <c r="F10" s="105" t="s">
        <v>236</v>
      </c>
      <c r="G10" s="115" t="s">
        <v>177</v>
      </c>
      <c r="H10" s="105" t="s">
        <v>236</v>
      </c>
      <c r="I10" s="115" t="s">
        <v>177</v>
      </c>
      <c r="J10" s="105">
        <v>22.92</v>
      </c>
      <c r="K10" s="115">
        <v>5.3040000000000003</v>
      </c>
      <c r="L10" s="105" t="s">
        <v>236</v>
      </c>
      <c r="M10" s="115" t="s">
        <v>177</v>
      </c>
      <c r="N10" s="105" t="s">
        <v>236</v>
      </c>
      <c r="O10" s="115" t="s">
        <v>177</v>
      </c>
      <c r="P10" s="105" t="s">
        <v>236</v>
      </c>
      <c r="Q10" s="115" t="s">
        <v>177</v>
      </c>
      <c r="R10" s="105" t="s">
        <v>236</v>
      </c>
      <c r="S10" s="115" t="s">
        <v>177</v>
      </c>
      <c r="T10" s="105" t="s">
        <v>236</v>
      </c>
      <c r="U10" s="115" t="s">
        <v>177</v>
      </c>
      <c r="V10" s="105" t="s">
        <v>236</v>
      </c>
      <c r="W10" s="115" t="s">
        <v>177</v>
      </c>
      <c r="X10" s="105" t="s">
        <v>236</v>
      </c>
      <c r="Y10" s="115" t="s">
        <v>177</v>
      </c>
      <c r="Z10" s="105" t="s">
        <v>236</v>
      </c>
      <c r="AA10" s="115" t="s">
        <v>177</v>
      </c>
      <c r="AB10" s="105">
        <v>22.92</v>
      </c>
      <c r="AC10" s="115">
        <v>5.3040000000000003</v>
      </c>
    </row>
    <row r="11" spans="1:29" ht="12.75" customHeight="1" x14ac:dyDescent="0.2">
      <c r="A11" s="114" t="s">
        <v>260</v>
      </c>
      <c r="B11" s="114"/>
      <c r="C11" s="114"/>
      <c r="D11" s="114"/>
      <c r="E11" s="114"/>
      <c r="F11" s="105" t="s">
        <v>13</v>
      </c>
      <c r="G11" s="107" t="s">
        <v>177</v>
      </c>
      <c r="H11" s="105" t="s">
        <v>13</v>
      </c>
      <c r="I11" s="107" t="s">
        <v>177</v>
      </c>
      <c r="J11" s="105" t="s">
        <v>236</v>
      </c>
      <c r="K11" s="107" t="s">
        <v>177</v>
      </c>
      <c r="L11" s="105">
        <v>36.686</v>
      </c>
      <c r="M11" s="107">
        <v>6.2350000000000003</v>
      </c>
      <c r="N11" s="105">
        <v>31.532</v>
      </c>
      <c r="O11" s="107">
        <v>8.0909999999999993</v>
      </c>
      <c r="P11" s="105">
        <v>29.225000000000001</v>
      </c>
      <c r="Q11" s="107">
        <v>15.023</v>
      </c>
      <c r="R11" s="105" t="s">
        <v>236</v>
      </c>
      <c r="S11" s="107" t="s">
        <v>177</v>
      </c>
      <c r="T11" s="105" t="s">
        <v>236</v>
      </c>
      <c r="U11" s="107" t="s">
        <v>177</v>
      </c>
      <c r="V11" s="105" t="s">
        <v>236</v>
      </c>
      <c r="W11" s="107" t="s">
        <v>177</v>
      </c>
      <c r="X11" s="105" t="s">
        <v>236</v>
      </c>
      <c r="Y11" s="107" t="s">
        <v>177</v>
      </c>
      <c r="Z11" s="105">
        <v>39.72</v>
      </c>
      <c r="AA11" s="107">
        <v>8.18</v>
      </c>
      <c r="AB11" s="105">
        <v>33.856000000000002</v>
      </c>
      <c r="AC11" s="107">
        <v>4.2290000000000001</v>
      </c>
    </row>
    <row r="12" spans="1:29" ht="10.5" customHeight="1" x14ac:dyDescent="0.2">
      <c r="A12" s="161" t="s">
        <v>45</v>
      </c>
      <c r="B12" s="114"/>
      <c r="C12" s="114"/>
      <c r="D12" s="114"/>
      <c r="E12" s="114"/>
      <c r="F12" s="105">
        <v>16.501999999999999</v>
      </c>
      <c r="G12" s="115">
        <v>2.1469999999999998</v>
      </c>
      <c r="H12" s="105" t="s">
        <v>236</v>
      </c>
      <c r="I12" s="115" t="s">
        <v>177</v>
      </c>
      <c r="J12" s="105" t="s">
        <v>236</v>
      </c>
      <c r="K12" s="115" t="s">
        <v>177</v>
      </c>
      <c r="L12" s="105" t="s">
        <v>236</v>
      </c>
      <c r="M12" s="115" t="s">
        <v>177</v>
      </c>
      <c r="N12" s="105">
        <v>23.6</v>
      </c>
      <c r="O12" s="115">
        <v>1.121</v>
      </c>
      <c r="P12" s="105">
        <v>17.864000000000001</v>
      </c>
      <c r="Q12" s="115">
        <v>5.4370000000000003</v>
      </c>
      <c r="R12" s="105" t="s">
        <v>236</v>
      </c>
      <c r="S12" s="115" t="s">
        <v>177</v>
      </c>
      <c r="T12" s="105" t="s">
        <v>236</v>
      </c>
      <c r="U12" s="115" t="s">
        <v>177</v>
      </c>
      <c r="V12" s="105" t="s">
        <v>236</v>
      </c>
      <c r="W12" s="115" t="s">
        <v>177</v>
      </c>
      <c r="X12" s="105" t="s">
        <v>236</v>
      </c>
      <c r="Y12" s="115" t="s">
        <v>177</v>
      </c>
      <c r="Z12" s="105" t="s">
        <v>236</v>
      </c>
      <c r="AA12" s="115" t="s">
        <v>177</v>
      </c>
      <c r="AB12" s="105">
        <v>22.638999999999999</v>
      </c>
      <c r="AC12" s="115">
        <v>1.0329999999999999</v>
      </c>
    </row>
    <row r="13" spans="1:29" ht="10.5" customHeight="1" x14ac:dyDescent="0.2">
      <c r="A13" s="161" t="s">
        <v>46</v>
      </c>
      <c r="B13" s="114"/>
      <c r="C13" s="114"/>
      <c r="D13" s="114"/>
      <c r="E13" s="114"/>
      <c r="F13" s="105" t="s">
        <v>236</v>
      </c>
      <c r="G13" s="115" t="s">
        <v>177</v>
      </c>
      <c r="H13" s="105">
        <v>20.277000000000001</v>
      </c>
      <c r="I13" s="115">
        <v>1.897</v>
      </c>
      <c r="J13" s="105" t="s">
        <v>236</v>
      </c>
      <c r="K13" s="115" t="s">
        <v>177</v>
      </c>
      <c r="L13" s="105" t="s">
        <v>236</v>
      </c>
      <c r="M13" s="115" t="s">
        <v>177</v>
      </c>
      <c r="N13" s="105">
        <v>27.774000000000001</v>
      </c>
      <c r="O13" s="115">
        <v>1.48</v>
      </c>
      <c r="P13" s="105">
        <v>31.007000000000001</v>
      </c>
      <c r="Q13" s="115">
        <v>3.8220000000000001</v>
      </c>
      <c r="R13" s="105" t="s">
        <v>236</v>
      </c>
      <c r="S13" s="115" t="s">
        <v>177</v>
      </c>
      <c r="T13" s="105" t="s">
        <v>236</v>
      </c>
      <c r="U13" s="115" t="s">
        <v>177</v>
      </c>
      <c r="V13" s="105" t="s">
        <v>236</v>
      </c>
      <c r="W13" s="115" t="s">
        <v>177</v>
      </c>
      <c r="X13" s="105" t="s">
        <v>236</v>
      </c>
      <c r="Y13" s="115" t="s">
        <v>177</v>
      </c>
      <c r="Z13" s="105" t="s">
        <v>13</v>
      </c>
      <c r="AA13" s="115" t="s">
        <v>177</v>
      </c>
      <c r="AB13" s="105">
        <v>27.018000000000001</v>
      </c>
      <c r="AC13" s="115">
        <v>1.264</v>
      </c>
    </row>
    <row r="14" spans="1:29" ht="14.25" customHeight="1" x14ac:dyDescent="0.2">
      <c r="A14" s="161" t="s">
        <v>60</v>
      </c>
      <c r="B14" s="114"/>
      <c r="C14" s="114"/>
      <c r="D14" s="114"/>
      <c r="E14" s="114"/>
      <c r="F14" s="105" t="s">
        <v>236</v>
      </c>
      <c r="G14" s="115" t="s">
        <v>177</v>
      </c>
      <c r="H14" s="105" t="s">
        <v>236</v>
      </c>
      <c r="I14" s="115" t="s">
        <v>177</v>
      </c>
      <c r="J14" s="105" t="s">
        <v>236</v>
      </c>
      <c r="K14" s="115" t="s">
        <v>177</v>
      </c>
      <c r="L14" s="105" t="s">
        <v>236</v>
      </c>
      <c r="M14" s="115" t="s">
        <v>177</v>
      </c>
      <c r="N14" s="105" t="s">
        <v>236</v>
      </c>
      <c r="O14" s="115" t="s">
        <v>177</v>
      </c>
      <c r="P14" s="105">
        <v>27.957000000000001</v>
      </c>
      <c r="Q14" s="115">
        <v>1.46</v>
      </c>
      <c r="R14" s="105" t="s">
        <v>236</v>
      </c>
      <c r="S14" s="115" t="s">
        <v>177</v>
      </c>
      <c r="T14" s="105" t="s">
        <v>236</v>
      </c>
      <c r="U14" s="115" t="s">
        <v>177</v>
      </c>
      <c r="V14" s="105" t="s">
        <v>236</v>
      </c>
      <c r="W14" s="115" t="s">
        <v>177</v>
      </c>
      <c r="X14" s="105" t="s">
        <v>236</v>
      </c>
      <c r="Y14" s="115" t="s">
        <v>177</v>
      </c>
      <c r="Z14" s="105" t="s">
        <v>236</v>
      </c>
      <c r="AA14" s="115" t="s">
        <v>177</v>
      </c>
      <c r="AB14" s="105">
        <v>27.957000000000001</v>
      </c>
      <c r="AC14" s="115">
        <v>1.46</v>
      </c>
    </row>
    <row r="15" spans="1:29" ht="10.5" customHeight="1" x14ac:dyDescent="0.2">
      <c r="A15" s="161" t="s">
        <v>126</v>
      </c>
      <c r="B15" s="114"/>
      <c r="C15" s="114"/>
      <c r="D15" s="114"/>
      <c r="E15" s="114"/>
      <c r="F15" s="105" t="s">
        <v>236</v>
      </c>
      <c r="G15" s="115" t="s">
        <v>177</v>
      </c>
      <c r="H15" s="105" t="s">
        <v>236</v>
      </c>
      <c r="I15" s="115" t="s">
        <v>177</v>
      </c>
      <c r="J15" s="105" t="s">
        <v>236</v>
      </c>
      <c r="K15" s="115" t="s">
        <v>177</v>
      </c>
      <c r="L15" s="105" t="s">
        <v>236</v>
      </c>
      <c r="M15" s="115" t="s">
        <v>177</v>
      </c>
      <c r="N15" s="105" t="s">
        <v>236</v>
      </c>
      <c r="O15" s="115" t="s">
        <v>177</v>
      </c>
      <c r="P15" s="105" t="s">
        <v>236</v>
      </c>
      <c r="Q15" s="115" t="s">
        <v>177</v>
      </c>
      <c r="R15" s="105" t="s">
        <v>236</v>
      </c>
      <c r="S15" s="115" t="s">
        <v>177</v>
      </c>
      <c r="T15" s="105" t="s">
        <v>236</v>
      </c>
      <c r="U15" s="115" t="s">
        <v>177</v>
      </c>
      <c r="V15" s="105">
        <v>16.532</v>
      </c>
      <c r="W15" s="115">
        <v>0.69499999999999995</v>
      </c>
      <c r="X15" s="105" t="s">
        <v>236</v>
      </c>
      <c r="Y15" s="115" t="s">
        <v>177</v>
      </c>
      <c r="Z15" s="105" t="s">
        <v>236</v>
      </c>
      <c r="AA15" s="115" t="s">
        <v>177</v>
      </c>
      <c r="AB15" s="105">
        <v>16.532</v>
      </c>
      <c r="AC15" s="115">
        <v>0.69499999999999995</v>
      </c>
    </row>
    <row r="16" spans="1:29" ht="10.5" customHeight="1" x14ac:dyDescent="0.2">
      <c r="A16" s="161" t="s">
        <v>61</v>
      </c>
      <c r="B16" s="114"/>
      <c r="C16" s="114"/>
      <c r="D16" s="114"/>
      <c r="E16" s="114"/>
      <c r="F16" s="105" t="s">
        <v>236</v>
      </c>
      <c r="G16" s="115" t="s">
        <v>177</v>
      </c>
      <c r="H16" s="105" t="s">
        <v>236</v>
      </c>
      <c r="I16" s="115" t="s">
        <v>177</v>
      </c>
      <c r="J16" s="105" t="s">
        <v>236</v>
      </c>
      <c r="K16" s="115" t="s">
        <v>177</v>
      </c>
      <c r="L16" s="105" t="s">
        <v>236</v>
      </c>
      <c r="M16" s="115" t="s">
        <v>177</v>
      </c>
      <c r="N16" s="105" t="s">
        <v>236</v>
      </c>
      <c r="O16" s="115" t="s">
        <v>177</v>
      </c>
      <c r="P16" s="105" t="s">
        <v>236</v>
      </c>
      <c r="Q16" s="115" t="s">
        <v>177</v>
      </c>
      <c r="R16" s="105" t="s">
        <v>236</v>
      </c>
      <c r="S16" s="115" t="s">
        <v>177</v>
      </c>
      <c r="T16" s="105" t="s">
        <v>236</v>
      </c>
      <c r="U16" s="115" t="s">
        <v>177</v>
      </c>
      <c r="V16" s="105" t="s">
        <v>236</v>
      </c>
      <c r="W16" s="115" t="s">
        <v>177</v>
      </c>
      <c r="X16" s="105">
        <v>18.396000000000001</v>
      </c>
      <c r="Y16" s="115">
        <v>1.444</v>
      </c>
      <c r="Z16" s="105" t="s">
        <v>236</v>
      </c>
      <c r="AA16" s="115" t="s">
        <v>177</v>
      </c>
      <c r="AB16" s="105">
        <v>18.396000000000001</v>
      </c>
      <c r="AC16" s="115">
        <v>1.444</v>
      </c>
    </row>
    <row r="17" spans="1:29" ht="10.5" customHeight="1" x14ac:dyDescent="0.2">
      <c r="A17" s="151" t="s">
        <v>49</v>
      </c>
      <c r="B17" s="172"/>
      <c r="C17" s="172"/>
      <c r="D17" s="172"/>
      <c r="E17" s="172"/>
      <c r="F17" s="190">
        <v>16.530999999999999</v>
      </c>
      <c r="G17" s="198">
        <v>6.6920000000000002</v>
      </c>
      <c r="H17" s="190" t="s">
        <v>236</v>
      </c>
      <c r="I17" s="198" t="s">
        <v>177</v>
      </c>
      <c r="J17" s="190" t="s">
        <v>236</v>
      </c>
      <c r="K17" s="198" t="s">
        <v>177</v>
      </c>
      <c r="L17" s="190" t="s">
        <v>236</v>
      </c>
      <c r="M17" s="198" t="s">
        <v>177</v>
      </c>
      <c r="N17" s="190" t="s">
        <v>13</v>
      </c>
      <c r="O17" s="198" t="s">
        <v>177</v>
      </c>
      <c r="P17" s="190" t="s">
        <v>13</v>
      </c>
      <c r="Q17" s="198" t="s">
        <v>177</v>
      </c>
      <c r="R17" s="190">
        <v>17.367999999999999</v>
      </c>
      <c r="S17" s="198">
        <v>1.327</v>
      </c>
      <c r="T17" s="190">
        <v>24.055</v>
      </c>
      <c r="U17" s="198">
        <v>1.978</v>
      </c>
      <c r="V17" s="190">
        <v>16.809000000000001</v>
      </c>
      <c r="W17" s="198">
        <v>1.2749999999999999</v>
      </c>
      <c r="X17" s="190">
        <v>19.611000000000001</v>
      </c>
      <c r="Y17" s="198">
        <v>2.14</v>
      </c>
      <c r="Z17" s="190">
        <v>25.295999999999999</v>
      </c>
      <c r="AA17" s="198">
        <v>1.331</v>
      </c>
      <c r="AB17" s="190">
        <v>22.6</v>
      </c>
      <c r="AC17" s="198">
        <v>0.85499999999999998</v>
      </c>
    </row>
    <row r="18" spans="1:29" ht="12" customHeight="1" x14ac:dyDescent="0.2">
      <c r="A18" s="143" t="s">
        <v>372</v>
      </c>
      <c r="B18" s="143"/>
      <c r="C18" s="143"/>
      <c r="D18" s="143"/>
      <c r="E18" s="143"/>
      <c r="W18" s="196"/>
    </row>
    <row r="19" spans="1:29" ht="12.75" customHeight="1" x14ac:dyDescent="0.2">
      <c r="A19" s="143" t="s">
        <v>374</v>
      </c>
      <c r="B19" s="114"/>
      <c r="C19" s="114"/>
      <c r="D19" s="114"/>
      <c r="E19" s="114"/>
      <c r="F19" s="105"/>
      <c r="G19" s="115"/>
      <c r="H19" s="105"/>
      <c r="I19" s="115"/>
      <c r="J19" s="105"/>
      <c r="K19" s="115"/>
      <c r="L19" s="105"/>
      <c r="M19" s="115"/>
      <c r="N19" s="105"/>
      <c r="O19" s="115"/>
      <c r="P19" s="105"/>
      <c r="Q19" s="115"/>
      <c r="R19" s="105"/>
      <c r="S19" s="115"/>
      <c r="T19" s="105"/>
      <c r="U19" s="115"/>
      <c r="V19" s="105"/>
      <c r="W19" s="115"/>
      <c r="X19" s="105"/>
      <c r="Y19" s="115"/>
      <c r="Z19" s="105"/>
      <c r="AA19" s="115"/>
      <c r="AB19" s="105"/>
      <c r="AC19" s="115"/>
    </row>
    <row r="20" spans="1:29" x14ac:dyDescent="0.2">
      <c r="A20" s="143" t="s">
        <v>375</v>
      </c>
      <c r="B20" s="143"/>
      <c r="C20" s="143"/>
      <c r="D20" s="143"/>
      <c r="E20" s="143"/>
      <c r="W20" s="196"/>
    </row>
    <row r="21" spans="1:29" ht="24" customHeight="1" x14ac:dyDescent="0.2">
      <c r="A21" s="212" t="s">
        <v>343</v>
      </c>
      <c r="B21" s="212"/>
      <c r="C21" s="212"/>
      <c r="D21" s="212"/>
      <c r="E21" s="212"/>
      <c r="F21" s="212"/>
      <c r="G21" s="212"/>
      <c r="H21" s="212"/>
      <c r="I21" s="212"/>
      <c r="J21" s="212"/>
      <c r="K21" s="212"/>
      <c r="L21" s="212"/>
      <c r="M21" s="212"/>
      <c r="N21" s="212"/>
      <c r="O21" s="212"/>
      <c r="P21" s="212"/>
      <c r="Q21" s="212"/>
      <c r="R21" s="212"/>
      <c r="S21" s="212"/>
      <c r="T21" s="212"/>
      <c r="U21" s="212"/>
      <c r="V21" s="212"/>
      <c r="W21" s="212"/>
      <c r="X21" s="212"/>
      <c r="Y21" s="212"/>
      <c r="Z21" s="212"/>
      <c r="AA21" s="212"/>
      <c r="AB21" s="212"/>
      <c r="AC21" s="212"/>
    </row>
    <row r="22" spans="1:29" x14ac:dyDescent="0.2">
      <c r="A22" s="178"/>
      <c r="B22" s="178"/>
      <c r="C22" s="178"/>
      <c r="D22" s="178"/>
      <c r="E22" s="178"/>
      <c r="F22" s="178"/>
      <c r="G22" s="178"/>
      <c r="H22" s="178"/>
      <c r="I22" s="178"/>
      <c r="J22" s="178"/>
      <c r="K22" s="178"/>
      <c r="L22" s="178"/>
      <c r="M22" s="178"/>
      <c r="N22" s="178"/>
      <c r="O22" s="178"/>
      <c r="P22" s="178"/>
      <c r="Q22" s="178"/>
      <c r="R22" s="178"/>
      <c r="S22" s="178"/>
      <c r="T22" s="178"/>
      <c r="U22" s="178"/>
      <c r="V22" s="178"/>
      <c r="W22" s="178"/>
      <c r="X22" s="178"/>
      <c r="Y22" s="178"/>
      <c r="Z22" s="178"/>
      <c r="AA22" s="178"/>
    </row>
  </sheetData>
  <mergeCells count="15">
    <mergeCell ref="A21:AC21"/>
    <mergeCell ref="F5:AC5"/>
    <mergeCell ref="A5:A6"/>
    <mergeCell ref="F6:G6"/>
    <mergeCell ref="H6:I6"/>
    <mergeCell ref="J6:K6"/>
    <mergeCell ref="L6:M6"/>
    <mergeCell ref="V6:W6"/>
    <mergeCell ref="X6:Y6"/>
    <mergeCell ref="Z6:AA6"/>
    <mergeCell ref="AB6:AC6"/>
    <mergeCell ref="N6:O6"/>
    <mergeCell ref="P6:Q6"/>
    <mergeCell ref="R6:S6"/>
    <mergeCell ref="T6:U6"/>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enableFormatConditionsCalculation="0">
    <tabColor rgb="FF92D050"/>
  </sheetPr>
  <dimension ref="A2:AC38"/>
  <sheetViews>
    <sheetView workbookViewId="0">
      <selection activeCell="J20" sqref="J20"/>
    </sheetView>
  </sheetViews>
  <sheetFormatPr defaultRowHeight="12.75" x14ac:dyDescent="0.2"/>
  <cols>
    <col min="1" max="1" width="18.5703125" style="78" customWidth="1"/>
    <col min="2" max="5" width="1.42578125" style="78" hidden="1" customWidth="1"/>
    <col min="6" max="6" width="4.28515625" style="80" customWidth="1"/>
    <col min="7" max="7" width="4.28515625" style="194" customWidth="1"/>
    <col min="8" max="8" width="4.28515625" style="80" customWidth="1"/>
    <col min="9" max="9" width="4.28515625" style="194" customWidth="1"/>
    <col min="10" max="10" width="4.28515625" style="80" customWidth="1"/>
    <col min="11" max="11" width="4.28515625" style="194" customWidth="1"/>
    <col min="12" max="12" width="5.140625" style="80" customWidth="1"/>
    <col min="13" max="13" width="5.140625" style="194" customWidth="1"/>
    <col min="14" max="14" width="4.140625" style="80" customWidth="1"/>
    <col min="15" max="15" width="4.140625" style="194" customWidth="1"/>
    <col min="16" max="16" width="4.140625" style="80" customWidth="1"/>
    <col min="17" max="17" width="4.140625" style="194" customWidth="1"/>
    <col min="18" max="18" width="4.140625" style="80" customWidth="1"/>
    <col min="19" max="19" width="4.140625" style="194" customWidth="1"/>
    <col min="20" max="20" width="4.140625" style="80" customWidth="1"/>
    <col min="21" max="21" width="4.140625" style="194" customWidth="1"/>
    <col min="22" max="22" width="4.140625" style="80" customWidth="1"/>
    <col min="23" max="23" width="4.140625" style="194" customWidth="1"/>
    <col min="24" max="24" width="4.140625" style="80" customWidth="1"/>
    <col min="25" max="25" width="4.140625" style="194" customWidth="1"/>
    <col min="26" max="26" width="4.140625" style="80" customWidth="1"/>
    <col min="27" max="27" width="4.140625" style="194" customWidth="1"/>
    <col min="28" max="28" width="4.28515625" style="80" customWidth="1"/>
    <col min="29" max="29" width="4.28515625" style="194" customWidth="1"/>
    <col min="30" max="16384" width="9.140625" style="78"/>
  </cols>
  <sheetData>
    <row r="2" spans="1:29" ht="15.75" customHeight="1" x14ac:dyDescent="0.2">
      <c r="A2" s="137" t="s">
        <v>253</v>
      </c>
      <c r="B2" s="140"/>
      <c r="C2" s="140"/>
      <c r="D2" s="140"/>
      <c r="E2" s="140"/>
    </row>
    <row r="3" spans="1:29" x14ac:dyDescent="0.2">
      <c r="A3" s="138" t="s">
        <v>252</v>
      </c>
      <c r="B3" s="139"/>
      <c r="C3" s="139"/>
      <c r="D3" s="139"/>
      <c r="E3" s="139"/>
    </row>
    <row r="4" spans="1:29" x14ac:dyDescent="0.2">
      <c r="A4" s="139"/>
      <c r="B4" s="139"/>
      <c r="C4" s="139"/>
      <c r="D4" s="139"/>
      <c r="E4" s="139"/>
    </row>
    <row r="5" spans="1:29" x14ac:dyDescent="0.2">
      <c r="A5" s="213" t="s">
        <v>165</v>
      </c>
      <c r="B5" s="146"/>
      <c r="C5" s="146"/>
      <c r="D5" s="146"/>
      <c r="E5" s="146"/>
      <c r="F5" s="219" t="s">
        <v>166</v>
      </c>
      <c r="G5" s="219"/>
      <c r="H5" s="219"/>
      <c r="I5" s="219"/>
      <c r="J5" s="219"/>
      <c r="K5" s="219"/>
      <c r="L5" s="219"/>
      <c r="M5" s="219"/>
      <c r="N5" s="219"/>
      <c r="O5" s="219"/>
      <c r="P5" s="219"/>
      <c r="Q5" s="219"/>
      <c r="R5" s="219"/>
      <c r="S5" s="219"/>
      <c r="T5" s="219"/>
      <c r="U5" s="219"/>
      <c r="V5" s="219"/>
      <c r="W5" s="219"/>
      <c r="X5" s="219"/>
      <c r="Y5" s="219"/>
      <c r="Z5" s="219"/>
      <c r="AA5" s="219"/>
      <c r="AB5" s="219"/>
      <c r="AC5" s="219"/>
    </row>
    <row r="6" spans="1:29" ht="32.25" customHeight="1" x14ac:dyDescent="0.2">
      <c r="A6" s="229"/>
      <c r="B6" s="147"/>
      <c r="C6" s="147"/>
      <c r="D6" s="147"/>
      <c r="E6" s="147"/>
      <c r="F6" s="230" t="s">
        <v>50</v>
      </c>
      <c r="G6" s="230"/>
      <c r="H6" s="230" t="s">
        <v>51</v>
      </c>
      <c r="I6" s="230"/>
      <c r="J6" s="230" t="s">
        <v>6</v>
      </c>
      <c r="K6" s="230"/>
      <c r="L6" s="230" t="s">
        <v>52</v>
      </c>
      <c r="M6" s="230"/>
      <c r="N6" s="231" t="s">
        <v>234</v>
      </c>
      <c r="O6" s="231"/>
      <c r="P6" s="231" t="s">
        <v>235</v>
      </c>
      <c r="Q6" s="231"/>
      <c r="R6" s="231" t="s">
        <v>54</v>
      </c>
      <c r="S6" s="231"/>
      <c r="T6" s="231" t="s">
        <v>55</v>
      </c>
      <c r="U6" s="231"/>
      <c r="V6" s="231" t="s">
        <v>56</v>
      </c>
      <c r="W6" s="231"/>
      <c r="X6" s="231" t="s">
        <v>57</v>
      </c>
      <c r="Y6" s="231"/>
      <c r="Z6" s="231" t="s">
        <v>58</v>
      </c>
      <c r="AA6" s="231"/>
      <c r="AB6" s="230" t="s">
        <v>22</v>
      </c>
      <c r="AC6" s="230"/>
    </row>
    <row r="7" spans="1:29" ht="15" customHeight="1" x14ac:dyDescent="0.2">
      <c r="A7" s="110" t="s">
        <v>157</v>
      </c>
      <c r="B7" s="110"/>
      <c r="C7" s="110"/>
      <c r="D7" s="110"/>
      <c r="E7" s="110"/>
      <c r="F7" s="192">
        <v>11.260999999999999</v>
      </c>
      <c r="G7" s="193">
        <v>0.71599999999999997</v>
      </c>
      <c r="H7" s="192">
        <v>11.577</v>
      </c>
      <c r="I7" s="193">
        <v>0.70499999999999996</v>
      </c>
      <c r="J7" s="192">
        <v>22.92</v>
      </c>
      <c r="K7" s="193">
        <v>5.3040000000000003</v>
      </c>
      <c r="L7" s="192">
        <v>30.937000000000001</v>
      </c>
      <c r="M7" s="193">
        <v>6.1349999999999998</v>
      </c>
      <c r="N7" s="192">
        <v>19.562999999999999</v>
      </c>
      <c r="O7" s="193">
        <v>0.90200000000000002</v>
      </c>
      <c r="P7" s="192">
        <v>28.05</v>
      </c>
      <c r="Q7" s="193">
        <v>1.3640000000000001</v>
      </c>
      <c r="R7" s="192">
        <v>11.331</v>
      </c>
      <c r="S7" s="193">
        <v>1.3260000000000001</v>
      </c>
      <c r="T7" s="192">
        <v>18.094000000000001</v>
      </c>
      <c r="U7" s="193">
        <v>1.976</v>
      </c>
      <c r="V7" s="192">
        <v>10.544</v>
      </c>
      <c r="W7" s="193">
        <v>0.60599999999999998</v>
      </c>
      <c r="X7" s="192">
        <v>18.515999999999998</v>
      </c>
      <c r="Y7" s="193">
        <v>1.3169999999999999</v>
      </c>
      <c r="Z7" s="192">
        <v>21.677</v>
      </c>
      <c r="AA7" s="193">
        <v>1.419</v>
      </c>
      <c r="AB7" s="192">
        <v>17.274999999999999</v>
      </c>
      <c r="AC7" s="193">
        <v>0.41299999999999998</v>
      </c>
    </row>
    <row r="8" spans="1:29" ht="13.5" customHeight="1" x14ac:dyDescent="0.2">
      <c r="A8" s="161" t="s">
        <v>331</v>
      </c>
      <c r="B8" s="114"/>
      <c r="C8" s="114"/>
      <c r="D8" s="114"/>
      <c r="E8" s="114"/>
      <c r="F8" s="105">
        <v>11.428000000000001</v>
      </c>
      <c r="G8" s="107">
        <v>0.77</v>
      </c>
      <c r="H8" s="105" t="s">
        <v>236</v>
      </c>
      <c r="I8" s="107" t="s">
        <v>177</v>
      </c>
      <c r="J8" s="105" t="s">
        <v>236</v>
      </c>
      <c r="K8" s="107" t="s">
        <v>177</v>
      </c>
      <c r="L8" s="105" t="s">
        <v>236</v>
      </c>
      <c r="M8" s="107" t="s">
        <v>177</v>
      </c>
      <c r="N8" s="105" t="s">
        <v>236</v>
      </c>
      <c r="O8" s="107" t="s">
        <v>177</v>
      </c>
      <c r="P8" s="105" t="s">
        <v>236</v>
      </c>
      <c r="Q8" s="107" t="s">
        <v>177</v>
      </c>
      <c r="R8" s="105" t="s">
        <v>236</v>
      </c>
      <c r="S8" s="107" t="s">
        <v>177</v>
      </c>
      <c r="T8" s="105" t="s">
        <v>236</v>
      </c>
      <c r="U8" s="107" t="s">
        <v>177</v>
      </c>
      <c r="V8" s="105" t="s">
        <v>236</v>
      </c>
      <c r="W8" s="107" t="s">
        <v>177</v>
      </c>
      <c r="X8" s="105" t="s">
        <v>236</v>
      </c>
      <c r="Y8" s="107" t="s">
        <v>177</v>
      </c>
      <c r="Z8" s="105" t="s">
        <v>236</v>
      </c>
      <c r="AA8" s="107" t="s">
        <v>177</v>
      </c>
      <c r="AB8" s="105">
        <v>11.428000000000001</v>
      </c>
      <c r="AC8" s="107">
        <v>0.77</v>
      </c>
    </row>
    <row r="9" spans="1:29" ht="10.5" customHeight="1" x14ac:dyDescent="0.2">
      <c r="A9" s="161" t="s">
        <v>38</v>
      </c>
      <c r="B9" s="114"/>
      <c r="C9" s="114"/>
      <c r="D9" s="114"/>
      <c r="E9" s="114"/>
      <c r="F9" s="105" t="s">
        <v>13</v>
      </c>
      <c r="G9" s="107" t="s">
        <v>177</v>
      </c>
      <c r="H9" s="105">
        <v>11.202999999999999</v>
      </c>
      <c r="I9" s="107">
        <v>0.76200000000000001</v>
      </c>
      <c r="J9" s="105" t="s">
        <v>236</v>
      </c>
      <c r="K9" s="107" t="s">
        <v>177</v>
      </c>
      <c r="L9" s="105" t="s">
        <v>236</v>
      </c>
      <c r="M9" s="107" t="s">
        <v>177</v>
      </c>
      <c r="N9" s="105" t="s">
        <v>236</v>
      </c>
      <c r="O9" s="107" t="s">
        <v>177</v>
      </c>
      <c r="P9" s="105" t="s">
        <v>236</v>
      </c>
      <c r="Q9" s="107" t="s">
        <v>177</v>
      </c>
      <c r="R9" s="105" t="s">
        <v>236</v>
      </c>
      <c r="S9" s="107" t="s">
        <v>177</v>
      </c>
      <c r="T9" s="105" t="s">
        <v>236</v>
      </c>
      <c r="U9" s="107" t="s">
        <v>177</v>
      </c>
      <c r="V9" s="105" t="s">
        <v>236</v>
      </c>
      <c r="W9" s="107" t="s">
        <v>177</v>
      </c>
      <c r="X9" s="105" t="s">
        <v>236</v>
      </c>
      <c r="Y9" s="107" t="s">
        <v>177</v>
      </c>
      <c r="Z9" s="105" t="s">
        <v>236</v>
      </c>
      <c r="AA9" s="107" t="s">
        <v>177</v>
      </c>
      <c r="AB9" s="105">
        <v>11.212999999999999</v>
      </c>
      <c r="AC9" s="107">
        <v>0.75900000000000001</v>
      </c>
    </row>
    <row r="10" spans="1:29" ht="10.5" customHeight="1" x14ac:dyDescent="0.2">
      <c r="A10" s="161" t="s">
        <v>59</v>
      </c>
      <c r="B10" s="114"/>
      <c r="C10" s="114"/>
      <c r="D10" s="114"/>
      <c r="E10" s="114"/>
      <c r="F10" s="105" t="s">
        <v>236</v>
      </c>
      <c r="G10" s="107" t="s">
        <v>177</v>
      </c>
      <c r="H10" s="105" t="s">
        <v>236</v>
      </c>
      <c r="I10" s="107" t="s">
        <v>177</v>
      </c>
      <c r="J10" s="105">
        <v>22.92</v>
      </c>
      <c r="K10" s="107">
        <v>5.3040000000000003</v>
      </c>
      <c r="L10" s="105" t="s">
        <v>236</v>
      </c>
      <c r="M10" s="107" t="s">
        <v>177</v>
      </c>
      <c r="N10" s="105" t="s">
        <v>236</v>
      </c>
      <c r="O10" s="107" t="s">
        <v>177</v>
      </c>
      <c r="P10" s="105" t="s">
        <v>236</v>
      </c>
      <c r="Q10" s="107" t="s">
        <v>177</v>
      </c>
      <c r="R10" s="105" t="s">
        <v>236</v>
      </c>
      <c r="S10" s="107" t="s">
        <v>177</v>
      </c>
      <c r="T10" s="105" t="s">
        <v>236</v>
      </c>
      <c r="U10" s="107" t="s">
        <v>177</v>
      </c>
      <c r="V10" s="105" t="s">
        <v>236</v>
      </c>
      <c r="W10" s="107" t="s">
        <v>177</v>
      </c>
      <c r="X10" s="105" t="s">
        <v>236</v>
      </c>
      <c r="Y10" s="107" t="s">
        <v>177</v>
      </c>
      <c r="Z10" s="105" t="s">
        <v>236</v>
      </c>
      <c r="AA10" s="107" t="s">
        <v>177</v>
      </c>
      <c r="AB10" s="105">
        <v>22.92</v>
      </c>
      <c r="AC10" s="107">
        <v>5.3040000000000003</v>
      </c>
    </row>
    <row r="11" spans="1:29" ht="10.5" customHeight="1" x14ac:dyDescent="0.2">
      <c r="A11" s="114" t="s">
        <v>260</v>
      </c>
      <c r="B11" s="114"/>
      <c r="C11" s="114"/>
      <c r="D11" s="114"/>
      <c r="E11" s="114"/>
      <c r="F11" s="105" t="s">
        <v>13</v>
      </c>
      <c r="G11" s="107" t="s">
        <v>177</v>
      </c>
      <c r="H11" s="105" t="s">
        <v>13</v>
      </c>
      <c r="I11" s="107" t="s">
        <v>177</v>
      </c>
      <c r="J11" s="105" t="s">
        <v>236</v>
      </c>
      <c r="K11" s="107" t="s">
        <v>177</v>
      </c>
      <c r="L11" s="105">
        <v>30.937000000000001</v>
      </c>
      <c r="M11" s="107">
        <v>6.1349999999999998</v>
      </c>
      <c r="N11" s="105">
        <v>25.722999999999999</v>
      </c>
      <c r="O11" s="107">
        <v>7.9039999999999999</v>
      </c>
      <c r="P11" s="105">
        <v>29.225000000000001</v>
      </c>
      <c r="Q11" s="107">
        <v>15.023</v>
      </c>
      <c r="R11" s="105" t="s">
        <v>236</v>
      </c>
      <c r="S11" s="107" t="s">
        <v>177</v>
      </c>
      <c r="T11" s="105" t="s">
        <v>236</v>
      </c>
      <c r="U11" s="107" t="s">
        <v>177</v>
      </c>
      <c r="V11" s="105" t="s">
        <v>236</v>
      </c>
      <c r="W11" s="107" t="s">
        <v>177</v>
      </c>
      <c r="X11" s="105" t="s">
        <v>236</v>
      </c>
      <c r="Y11" s="107" t="s">
        <v>177</v>
      </c>
      <c r="Z11" s="105">
        <v>36.884</v>
      </c>
      <c r="AA11" s="107">
        <v>8.0129999999999999</v>
      </c>
      <c r="AB11" s="105">
        <v>29.561</v>
      </c>
      <c r="AC11" s="107">
        <v>4.258</v>
      </c>
    </row>
    <row r="12" spans="1:29" ht="10.5" customHeight="1" x14ac:dyDescent="0.2">
      <c r="A12" s="161" t="s">
        <v>45</v>
      </c>
      <c r="B12" s="114"/>
      <c r="C12" s="114"/>
      <c r="D12" s="114"/>
      <c r="E12" s="114"/>
      <c r="F12" s="105">
        <v>10.458</v>
      </c>
      <c r="G12" s="107">
        <v>2.145</v>
      </c>
      <c r="H12" s="105" t="s">
        <v>236</v>
      </c>
      <c r="I12" s="107" t="s">
        <v>177</v>
      </c>
      <c r="J12" s="105" t="s">
        <v>236</v>
      </c>
      <c r="K12" s="107" t="s">
        <v>177</v>
      </c>
      <c r="L12" s="105" t="s">
        <v>236</v>
      </c>
      <c r="M12" s="107" t="s">
        <v>177</v>
      </c>
      <c r="N12" s="105">
        <v>17.637</v>
      </c>
      <c r="O12" s="107">
        <v>1.1359999999999999</v>
      </c>
      <c r="P12" s="105">
        <v>17.864000000000001</v>
      </c>
      <c r="Q12" s="107">
        <v>5.4370000000000003</v>
      </c>
      <c r="R12" s="105" t="s">
        <v>236</v>
      </c>
      <c r="S12" s="107" t="s">
        <v>177</v>
      </c>
      <c r="T12" s="105" t="s">
        <v>236</v>
      </c>
      <c r="U12" s="107" t="s">
        <v>177</v>
      </c>
      <c r="V12" s="105" t="s">
        <v>236</v>
      </c>
      <c r="W12" s="107" t="s">
        <v>177</v>
      </c>
      <c r="X12" s="105" t="s">
        <v>236</v>
      </c>
      <c r="Y12" s="107" t="s">
        <v>177</v>
      </c>
      <c r="Z12" s="105" t="s">
        <v>236</v>
      </c>
      <c r="AA12" s="107" t="s">
        <v>177</v>
      </c>
      <c r="AB12" s="105">
        <v>16.771999999999998</v>
      </c>
      <c r="AC12" s="107">
        <v>1.0469999999999999</v>
      </c>
    </row>
    <row r="13" spans="1:29" ht="10.5" customHeight="1" x14ac:dyDescent="0.2">
      <c r="A13" s="161" t="s">
        <v>46</v>
      </c>
      <c r="B13" s="114"/>
      <c r="C13" s="114"/>
      <c r="D13" s="114"/>
      <c r="E13" s="114"/>
      <c r="F13" s="105" t="s">
        <v>236</v>
      </c>
      <c r="G13" s="107" t="s">
        <v>177</v>
      </c>
      <c r="H13" s="105">
        <v>14.247999999999999</v>
      </c>
      <c r="I13" s="107">
        <v>1.8939999999999999</v>
      </c>
      <c r="J13" s="105" t="s">
        <v>236</v>
      </c>
      <c r="K13" s="107" t="s">
        <v>177</v>
      </c>
      <c r="L13" s="105" t="s">
        <v>236</v>
      </c>
      <c r="M13" s="107" t="s">
        <v>177</v>
      </c>
      <c r="N13" s="105">
        <v>21.815999999999999</v>
      </c>
      <c r="O13" s="107">
        <v>1.4830000000000001</v>
      </c>
      <c r="P13" s="105">
        <v>31.007000000000001</v>
      </c>
      <c r="Q13" s="107">
        <v>3.8220000000000001</v>
      </c>
      <c r="R13" s="105" t="s">
        <v>236</v>
      </c>
      <c r="S13" s="107" t="s">
        <v>177</v>
      </c>
      <c r="T13" s="105" t="s">
        <v>236</v>
      </c>
      <c r="U13" s="107" t="s">
        <v>177</v>
      </c>
      <c r="V13" s="105" t="s">
        <v>236</v>
      </c>
      <c r="W13" s="107" t="s">
        <v>177</v>
      </c>
      <c r="X13" s="105" t="s">
        <v>236</v>
      </c>
      <c r="Y13" s="107" t="s">
        <v>177</v>
      </c>
      <c r="Z13" s="105" t="s">
        <v>13</v>
      </c>
      <c r="AA13" s="107" t="s">
        <v>177</v>
      </c>
      <c r="AB13" s="105">
        <v>21.518999999999998</v>
      </c>
      <c r="AC13" s="107">
        <v>1.2949999999999999</v>
      </c>
    </row>
    <row r="14" spans="1:29" ht="13.5" customHeight="1" x14ac:dyDescent="0.2">
      <c r="A14" s="161" t="s">
        <v>60</v>
      </c>
      <c r="B14" s="114"/>
      <c r="C14" s="114"/>
      <c r="D14" s="114"/>
      <c r="E14" s="114"/>
      <c r="F14" s="105" t="s">
        <v>236</v>
      </c>
      <c r="G14" s="107" t="s">
        <v>177</v>
      </c>
      <c r="H14" s="105" t="s">
        <v>236</v>
      </c>
      <c r="I14" s="107" t="s">
        <v>177</v>
      </c>
      <c r="J14" s="105" t="s">
        <v>236</v>
      </c>
      <c r="K14" s="107" t="s">
        <v>177</v>
      </c>
      <c r="L14" s="105" t="s">
        <v>236</v>
      </c>
      <c r="M14" s="107" t="s">
        <v>177</v>
      </c>
      <c r="N14" s="105" t="s">
        <v>236</v>
      </c>
      <c r="O14" s="107" t="s">
        <v>177</v>
      </c>
      <c r="P14" s="105">
        <v>27.957000000000001</v>
      </c>
      <c r="Q14" s="107">
        <v>1.46</v>
      </c>
      <c r="R14" s="105" t="s">
        <v>236</v>
      </c>
      <c r="S14" s="107" t="s">
        <v>177</v>
      </c>
      <c r="T14" s="105" t="s">
        <v>236</v>
      </c>
      <c r="U14" s="107" t="s">
        <v>177</v>
      </c>
      <c r="V14" s="105" t="s">
        <v>236</v>
      </c>
      <c r="W14" s="107" t="s">
        <v>177</v>
      </c>
      <c r="X14" s="105" t="s">
        <v>236</v>
      </c>
      <c r="Y14" s="107" t="s">
        <v>177</v>
      </c>
      <c r="Z14" s="105" t="s">
        <v>236</v>
      </c>
      <c r="AA14" s="107" t="s">
        <v>177</v>
      </c>
      <c r="AB14" s="105">
        <v>27.957000000000001</v>
      </c>
      <c r="AC14" s="107">
        <v>1.46</v>
      </c>
    </row>
    <row r="15" spans="1:29" ht="10.5" customHeight="1" x14ac:dyDescent="0.2">
      <c r="A15" s="161" t="s">
        <v>134</v>
      </c>
      <c r="B15" s="114"/>
      <c r="C15" s="114"/>
      <c r="D15" s="114"/>
      <c r="E15" s="114"/>
      <c r="F15" s="105" t="s">
        <v>236</v>
      </c>
      <c r="G15" s="107" t="s">
        <v>177</v>
      </c>
      <c r="H15" s="105" t="s">
        <v>236</v>
      </c>
      <c r="I15" s="107" t="s">
        <v>177</v>
      </c>
      <c r="J15" s="105" t="s">
        <v>236</v>
      </c>
      <c r="K15" s="107" t="s">
        <v>177</v>
      </c>
      <c r="L15" s="105" t="s">
        <v>236</v>
      </c>
      <c r="M15" s="107" t="s">
        <v>177</v>
      </c>
      <c r="N15" s="105" t="s">
        <v>236</v>
      </c>
      <c r="O15" s="107" t="s">
        <v>177</v>
      </c>
      <c r="P15" s="105" t="s">
        <v>236</v>
      </c>
      <c r="Q15" s="107" t="s">
        <v>177</v>
      </c>
      <c r="R15" s="105" t="s">
        <v>236</v>
      </c>
      <c r="S15" s="107" t="s">
        <v>177</v>
      </c>
      <c r="T15" s="105" t="s">
        <v>236</v>
      </c>
      <c r="U15" s="107" t="s">
        <v>177</v>
      </c>
      <c r="V15" s="105">
        <v>10.493</v>
      </c>
      <c r="W15" s="107">
        <v>0.69399999999999995</v>
      </c>
      <c r="X15" s="105" t="s">
        <v>236</v>
      </c>
      <c r="Y15" s="107" t="s">
        <v>177</v>
      </c>
      <c r="Z15" s="105" t="s">
        <v>236</v>
      </c>
      <c r="AA15" s="107" t="s">
        <v>177</v>
      </c>
      <c r="AB15" s="105">
        <v>10.493</v>
      </c>
      <c r="AC15" s="107">
        <v>0.69399999999999995</v>
      </c>
    </row>
    <row r="16" spans="1:29" ht="10.5" customHeight="1" x14ac:dyDescent="0.2">
      <c r="A16" s="161" t="s">
        <v>61</v>
      </c>
      <c r="B16" s="114"/>
      <c r="C16" s="114"/>
      <c r="D16" s="114"/>
      <c r="E16" s="114"/>
      <c r="F16" s="105" t="s">
        <v>236</v>
      </c>
      <c r="G16" s="107" t="s">
        <v>177</v>
      </c>
      <c r="H16" s="105" t="s">
        <v>236</v>
      </c>
      <c r="I16" s="107" t="s">
        <v>177</v>
      </c>
      <c r="J16" s="105" t="s">
        <v>236</v>
      </c>
      <c r="K16" s="107" t="s">
        <v>177</v>
      </c>
      <c r="L16" s="105" t="s">
        <v>236</v>
      </c>
      <c r="M16" s="107" t="s">
        <v>177</v>
      </c>
      <c r="N16" s="105" t="s">
        <v>236</v>
      </c>
      <c r="O16" s="107" t="s">
        <v>177</v>
      </c>
      <c r="P16" s="105" t="s">
        <v>236</v>
      </c>
      <c r="Q16" s="107" t="s">
        <v>177</v>
      </c>
      <c r="R16" s="105" t="s">
        <v>236</v>
      </c>
      <c r="S16" s="107" t="s">
        <v>177</v>
      </c>
      <c r="T16" s="105" t="s">
        <v>236</v>
      </c>
      <c r="U16" s="107" t="s">
        <v>177</v>
      </c>
      <c r="V16" s="105" t="s">
        <v>236</v>
      </c>
      <c r="W16" s="107" t="s">
        <v>177</v>
      </c>
      <c r="X16" s="105">
        <v>18.396000000000001</v>
      </c>
      <c r="Y16" s="107">
        <v>1.444</v>
      </c>
      <c r="Z16" s="105" t="s">
        <v>236</v>
      </c>
      <c r="AA16" s="107" t="s">
        <v>177</v>
      </c>
      <c r="AB16" s="105">
        <v>18.396000000000001</v>
      </c>
      <c r="AC16" s="107">
        <v>1.444</v>
      </c>
    </row>
    <row r="17" spans="1:29" ht="10.5" customHeight="1" x14ac:dyDescent="0.2">
      <c r="A17" s="151" t="s">
        <v>49</v>
      </c>
      <c r="B17" s="172"/>
      <c r="C17" s="172"/>
      <c r="D17" s="172"/>
      <c r="E17" s="172"/>
      <c r="F17" s="190">
        <v>11.153</v>
      </c>
      <c r="G17" s="191">
        <v>5.6379999999999999</v>
      </c>
      <c r="H17" s="190" t="s">
        <v>236</v>
      </c>
      <c r="I17" s="191" t="s">
        <v>177</v>
      </c>
      <c r="J17" s="190" t="s">
        <v>236</v>
      </c>
      <c r="K17" s="191" t="s">
        <v>177</v>
      </c>
      <c r="L17" s="190" t="s">
        <v>236</v>
      </c>
      <c r="M17" s="191" t="s">
        <v>177</v>
      </c>
      <c r="N17" s="190" t="s">
        <v>13</v>
      </c>
      <c r="O17" s="191" t="s">
        <v>177</v>
      </c>
      <c r="P17" s="190" t="s">
        <v>13</v>
      </c>
      <c r="Q17" s="191" t="s">
        <v>177</v>
      </c>
      <c r="R17" s="190">
        <v>11.331</v>
      </c>
      <c r="S17" s="191">
        <v>1.3260000000000001</v>
      </c>
      <c r="T17" s="190">
        <v>18.094000000000001</v>
      </c>
      <c r="U17" s="191">
        <v>1.976</v>
      </c>
      <c r="V17" s="190">
        <v>10.772</v>
      </c>
      <c r="W17" s="191">
        <v>1.274</v>
      </c>
      <c r="X17" s="190">
        <v>19.611000000000001</v>
      </c>
      <c r="Y17" s="191">
        <v>2.14</v>
      </c>
      <c r="Z17" s="190">
        <v>20.641999999999999</v>
      </c>
      <c r="AA17" s="191">
        <v>1.351</v>
      </c>
      <c r="AB17" s="190">
        <v>17.638999999999999</v>
      </c>
      <c r="AC17" s="191">
        <v>0.88600000000000001</v>
      </c>
    </row>
    <row r="18" spans="1:29" ht="12.75" customHeight="1" x14ac:dyDescent="0.2">
      <c r="A18" s="143" t="s">
        <v>372</v>
      </c>
      <c r="B18" s="143"/>
      <c r="C18" s="143"/>
      <c r="D18" s="143"/>
      <c r="E18" s="143"/>
      <c r="G18" s="195"/>
      <c r="I18" s="195"/>
      <c r="K18" s="195"/>
      <c r="M18" s="195"/>
      <c r="O18" s="195"/>
      <c r="Q18" s="195"/>
      <c r="S18" s="195"/>
      <c r="U18" s="195"/>
      <c r="W18" s="196"/>
      <c r="Y18" s="195"/>
      <c r="AA18" s="195"/>
      <c r="AC18" s="195"/>
    </row>
    <row r="19" spans="1:29" ht="12.75" customHeight="1" x14ac:dyDescent="0.2">
      <c r="A19" s="143" t="s">
        <v>178</v>
      </c>
      <c r="B19" s="114"/>
      <c r="C19" s="114"/>
      <c r="D19" s="114"/>
      <c r="E19" s="114"/>
      <c r="F19" s="105"/>
      <c r="G19" s="115"/>
      <c r="H19" s="105"/>
      <c r="I19" s="115"/>
      <c r="J19" s="105"/>
      <c r="K19" s="115"/>
      <c r="L19" s="105"/>
      <c r="M19" s="115"/>
      <c r="N19" s="105"/>
      <c r="O19" s="115"/>
      <c r="P19" s="105"/>
      <c r="Q19" s="115"/>
      <c r="R19" s="105"/>
      <c r="S19" s="115"/>
      <c r="T19" s="105"/>
      <c r="U19" s="115"/>
      <c r="V19" s="105"/>
      <c r="W19" s="115"/>
      <c r="X19" s="105"/>
      <c r="Y19" s="115"/>
      <c r="Z19" s="105"/>
      <c r="AA19" s="115"/>
      <c r="AB19" s="105"/>
      <c r="AC19" s="115"/>
    </row>
    <row r="20" spans="1:29" x14ac:dyDescent="0.2">
      <c r="A20" s="143" t="s">
        <v>375</v>
      </c>
      <c r="B20" s="143"/>
      <c r="C20" s="143"/>
      <c r="D20" s="143"/>
      <c r="E20" s="143"/>
      <c r="G20" s="195"/>
      <c r="I20" s="195"/>
      <c r="K20" s="195"/>
      <c r="M20" s="195"/>
      <c r="O20" s="195"/>
      <c r="Q20" s="195"/>
      <c r="S20" s="195"/>
      <c r="U20" s="195"/>
      <c r="W20" s="196"/>
      <c r="Y20" s="195"/>
      <c r="AA20" s="195"/>
      <c r="AC20" s="195"/>
    </row>
    <row r="21" spans="1:29" ht="23.25" customHeight="1" x14ac:dyDescent="0.2">
      <c r="A21" s="228" t="s">
        <v>383</v>
      </c>
      <c r="B21" s="228"/>
      <c r="C21" s="228"/>
      <c r="D21" s="228"/>
      <c r="E21" s="228"/>
      <c r="F21" s="228"/>
      <c r="G21" s="228"/>
      <c r="H21" s="228"/>
      <c r="I21" s="228"/>
      <c r="J21" s="228"/>
      <c r="K21" s="228"/>
      <c r="L21" s="228"/>
      <c r="M21" s="228"/>
      <c r="N21" s="228"/>
      <c r="O21" s="228"/>
      <c r="P21" s="228"/>
      <c r="Q21" s="228"/>
      <c r="R21" s="228"/>
      <c r="S21" s="228"/>
      <c r="T21" s="228"/>
      <c r="U21" s="228"/>
      <c r="V21" s="228"/>
      <c r="W21" s="228"/>
      <c r="X21" s="228"/>
      <c r="Y21" s="228"/>
      <c r="Z21" s="228"/>
      <c r="AA21" s="228"/>
      <c r="AB21" s="228"/>
    </row>
    <row r="22" spans="1:29" x14ac:dyDescent="0.2">
      <c r="A22" s="226"/>
      <c r="B22" s="226"/>
      <c r="C22" s="226"/>
      <c r="D22" s="226"/>
      <c r="E22" s="226"/>
      <c r="F22" s="226"/>
      <c r="G22" s="226"/>
      <c r="H22" s="226"/>
      <c r="I22" s="226"/>
      <c r="J22" s="226"/>
      <c r="K22" s="226"/>
      <c r="L22" s="226"/>
      <c r="M22" s="226"/>
      <c r="N22" s="226"/>
      <c r="O22" s="226"/>
      <c r="P22" s="226"/>
      <c r="Q22" s="226"/>
      <c r="R22" s="226"/>
      <c r="S22" s="226"/>
      <c r="T22" s="226"/>
      <c r="U22" s="226"/>
      <c r="V22" s="226"/>
      <c r="W22" s="226"/>
      <c r="X22" s="226"/>
      <c r="Y22" s="226"/>
      <c r="Z22" s="226"/>
      <c r="AA22" s="226"/>
      <c r="AB22" s="226"/>
    </row>
    <row r="38" spans="1:29" ht="27.75" customHeight="1" x14ac:dyDescent="0.2">
      <c r="A38" s="212"/>
      <c r="B38" s="212"/>
      <c r="C38" s="212"/>
      <c r="D38" s="212"/>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row>
  </sheetData>
  <mergeCells count="17">
    <mergeCell ref="R6:S6"/>
    <mergeCell ref="T6:U6"/>
    <mergeCell ref="A38:AC38"/>
    <mergeCell ref="A21:AB21"/>
    <mergeCell ref="A22:AB22"/>
    <mergeCell ref="F5:AC5"/>
    <mergeCell ref="A5:A6"/>
    <mergeCell ref="F6:G6"/>
    <mergeCell ref="H6:I6"/>
    <mergeCell ref="J6:K6"/>
    <mergeCell ref="L6:M6"/>
    <mergeCell ref="V6:W6"/>
    <mergeCell ref="X6:Y6"/>
    <mergeCell ref="Z6:AA6"/>
    <mergeCell ref="AB6:AC6"/>
    <mergeCell ref="N6:O6"/>
    <mergeCell ref="P6:Q6"/>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enableFormatConditionsCalculation="0">
    <tabColor rgb="FF92D050"/>
  </sheetPr>
  <dimension ref="A1:Q17"/>
  <sheetViews>
    <sheetView workbookViewId="0">
      <selection activeCell="J20" sqref="J20"/>
    </sheetView>
  </sheetViews>
  <sheetFormatPr defaultRowHeight="12.75" x14ac:dyDescent="0.2"/>
  <cols>
    <col min="1" max="1" width="27.28515625" style="78" customWidth="1"/>
    <col min="2" max="5" width="1.85546875" style="78" hidden="1" customWidth="1"/>
    <col min="6" max="6" width="6.7109375" style="80" customWidth="1"/>
    <col min="7" max="7" width="6.7109375" style="78" customWidth="1"/>
    <col min="8" max="8" width="6.7109375" style="80" customWidth="1"/>
    <col min="9" max="9" width="6.7109375" style="78" customWidth="1"/>
    <col min="10" max="10" width="6.7109375" style="80" customWidth="1"/>
    <col min="11" max="11" width="6.7109375" style="78" customWidth="1"/>
    <col min="12" max="12" width="6.7109375" style="80" customWidth="1"/>
    <col min="13" max="13" width="6.7109375" style="78" customWidth="1"/>
    <col min="14" max="14" width="7.5703125" style="80" customWidth="1"/>
    <col min="15" max="15" width="7.5703125" style="78" customWidth="1"/>
    <col min="16" max="16" width="6.7109375" style="80" customWidth="1"/>
    <col min="17" max="17" width="6.7109375" style="78" customWidth="1"/>
    <col min="18" max="18" width="2.7109375" style="78" customWidth="1"/>
    <col min="19" max="16384" width="9.140625" style="78"/>
  </cols>
  <sheetData>
    <row r="1" spans="1:17" x14ac:dyDescent="0.2">
      <c r="A1" s="79"/>
    </row>
    <row r="2" spans="1:17" ht="15.75" x14ac:dyDescent="0.2">
      <c r="A2" s="137" t="s">
        <v>273</v>
      </c>
      <c r="B2" s="140"/>
      <c r="C2" s="140"/>
      <c r="D2" s="140"/>
      <c r="E2" s="140"/>
    </row>
    <row r="3" spans="1:17" ht="15.75" x14ac:dyDescent="0.2">
      <c r="A3" s="138" t="s">
        <v>274</v>
      </c>
      <c r="B3" s="139"/>
      <c r="C3" s="139"/>
      <c r="D3" s="139"/>
      <c r="E3" s="139"/>
    </row>
    <row r="4" spans="1:17" x14ac:dyDescent="0.2">
      <c r="A4" s="139"/>
      <c r="B4" s="139"/>
      <c r="C4" s="139"/>
      <c r="D4" s="139"/>
      <c r="E4" s="139"/>
    </row>
    <row r="5" spans="1:17" x14ac:dyDescent="0.2">
      <c r="A5" s="146" t="s">
        <v>165</v>
      </c>
      <c r="B5" s="146"/>
      <c r="C5" s="146"/>
      <c r="D5" s="146"/>
      <c r="E5" s="146"/>
      <c r="F5" s="219" t="s">
        <v>166</v>
      </c>
      <c r="G5" s="219"/>
      <c r="H5" s="219"/>
      <c r="I5" s="219"/>
      <c r="J5" s="219"/>
      <c r="K5" s="219"/>
      <c r="L5" s="219"/>
      <c r="M5" s="219"/>
      <c r="N5" s="219"/>
      <c r="O5" s="219"/>
      <c r="P5" s="219"/>
      <c r="Q5" s="219"/>
    </row>
    <row r="6" spans="1:17" ht="26.25" customHeight="1" x14ac:dyDescent="0.2">
      <c r="A6" s="147"/>
      <c r="B6" s="147"/>
      <c r="C6" s="147"/>
      <c r="D6" s="147"/>
      <c r="E6" s="147"/>
      <c r="F6" s="230" t="s">
        <v>39</v>
      </c>
      <c r="G6" s="230"/>
      <c r="H6" s="231" t="s">
        <v>40</v>
      </c>
      <c r="I6" s="231"/>
      <c r="J6" s="231" t="s">
        <v>73</v>
      </c>
      <c r="K6" s="231"/>
      <c r="L6" s="230" t="s">
        <v>64</v>
      </c>
      <c r="M6" s="230"/>
      <c r="N6" s="231" t="s">
        <v>49</v>
      </c>
      <c r="O6" s="231"/>
      <c r="P6" s="230" t="s">
        <v>22</v>
      </c>
      <c r="Q6" s="230"/>
    </row>
    <row r="7" spans="1:17" ht="15" customHeight="1" x14ac:dyDescent="0.2">
      <c r="A7" s="110" t="s">
        <v>157</v>
      </c>
      <c r="B7" s="110"/>
      <c r="C7" s="110"/>
      <c r="D7" s="110"/>
      <c r="E7" s="110"/>
      <c r="F7" s="192">
        <v>2.3039999999999998</v>
      </c>
      <c r="G7" s="193">
        <v>0.53300000000000003</v>
      </c>
      <c r="H7" s="192">
        <v>1.9430000000000001</v>
      </c>
      <c r="I7" s="193">
        <v>0.72899999999999998</v>
      </c>
      <c r="J7" s="192">
        <v>2.0190000000000001</v>
      </c>
      <c r="K7" s="193">
        <v>0.85499999999999998</v>
      </c>
      <c r="L7" s="192">
        <v>2.2389999999999999</v>
      </c>
      <c r="M7" s="193">
        <v>0.38400000000000001</v>
      </c>
      <c r="N7" s="192">
        <v>0.61199999999999999</v>
      </c>
      <c r="O7" s="193">
        <v>0.36699999999999999</v>
      </c>
      <c r="P7" s="192">
        <v>2.0169999999999999</v>
      </c>
      <c r="Q7" s="193">
        <v>0.29099999999999998</v>
      </c>
    </row>
    <row r="8" spans="1:17" ht="13.5" customHeight="1" x14ac:dyDescent="0.2">
      <c r="A8" s="114" t="s">
        <v>334</v>
      </c>
      <c r="B8" s="114"/>
      <c r="C8" s="114"/>
      <c r="D8" s="114"/>
      <c r="E8" s="114"/>
      <c r="F8" s="105">
        <v>2.3039999999999998</v>
      </c>
      <c r="G8" s="107">
        <v>0.53300000000000003</v>
      </c>
      <c r="H8" s="105" t="s">
        <v>236</v>
      </c>
      <c r="I8" s="107" t="s">
        <v>177</v>
      </c>
      <c r="J8" s="105" t="s">
        <v>236</v>
      </c>
      <c r="K8" s="107" t="s">
        <v>177</v>
      </c>
      <c r="L8" s="105" t="s">
        <v>236</v>
      </c>
      <c r="M8" s="107" t="s">
        <v>177</v>
      </c>
      <c r="N8" s="105" t="s">
        <v>236</v>
      </c>
      <c r="O8" s="107" t="s">
        <v>177</v>
      </c>
      <c r="P8" s="105">
        <v>2.3039999999999998</v>
      </c>
      <c r="Q8" s="107">
        <v>0.53300000000000003</v>
      </c>
    </row>
    <row r="9" spans="1:17" ht="10.5" customHeight="1" x14ac:dyDescent="0.2">
      <c r="A9" s="114" t="s">
        <v>40</v>
      </c>
      <c r="B9" s="114"/>
      <c r="C9" s="114"/>
      <c r="D9" s="114"/>
      <c r="E9" s="114"/>
      <c r="F9" s="105" t="s">
        <v>236</v>
      </c>
      <c r="G9" s="107" t="s">
        <v>177</v>
      </c>
      <c r="H9" s="105">
        <v>1.9430000000000001</v>
      </c>
      <c r="I9" s="107">
        <v>0.72899999999999998</v>
      </c>
      <c r="J9" s="105" t="s">
        <v>236</v>
      </c>
      <c r="K9" s="107" t="s">
        <v>177</v>
      </c>
      <c r="L9" s="105" t="s">
        <v>236</v>
      </c>
      <c r="M9" s="107" t="s">
        <v>177</v>
      </c>
      <c r="N9" s="105" t="s">
        <v>236</v>
      </c>
      <c r="O9" s="107" t="s">
        <v>177</v>
      </c>
      <c r="P9" s="105">
        <v>1.353</v>
      </c>
      <c r="Q9" s="107">
        <v>0.70699999999999996</v>
      </c>
    </row>
    <row r="10" spans="1:17" ht="10.5" customHeight="1" x14ac:dyDescent="0.2">
      <c r="A10" s="114" t="s">
        <v>41</v>
      </c>
      <c r="B10" s="114"/>
      <c r="C10" s="114"/>
      <c r="D10" s="114"/>
      <c r="E10" s="114"/>
      <c r="F10" s="105" t="s">
        <v>236</v>
      </c>
      <c r="G10" s="107" t="s">
        <v>177</v>
      </c>
      <c r="H10" s="105" t="s">
        <v>236</v>
      </c>
      <c r="I10" s="107" t="s">
        <v>177</v>
      </c>
      <c r="J10" s="105" t="s">
        <v>13</v>
      </c>
      <c r="K10" s="107" t="s">
        <v>177</v>
      </c>
      <c r="L10" s="105" t="s">
        <v>13</v>
      </c>
      <c r="M10" s="107" t="s">
        <v>177</v>
      </c>
      <c r="N10" s="105" t="s">
        <v>236</v>
      </c>
      <c r="O10" s="107" t="s">
        <v>177</v>
      </c>
      <c r="P10" s="105">
        <v>0.877</v>
      </c>
      <c r="Q10" s="107">
        <v>0.85799999999999998</v>
      </c>
    </row>
    <row r="11" spans="1:17" ht="10.5" customHeight="1" x14ac:dyDescent="0.2">
      <c r="A11" s="114" t="s">
        <v>42</v>
      </c>
      <c r="B11" s="114"/>
      <c r="C11" s="114"/>
      <c r="D11" s="114"/>
      <c r="E11" s="114"/>
      <c r="F11" s="105" t="s">
        <v>236</v>
      </c>
      <c r="G11" s="107" t="s">
        <v>177</v>
      </c>
      <c r="H11" s="105" t="s">
        <v>236</v>
      </c>
      <c r="I11" s="107" t="s">
        <v>177</v>
      </c>
      <c r="J11" s="105">
        <v>1.887</v>
      </c>
      <c r="K11" s="107">
        <v>0.94699999999999995</v>
      </c>
      <c r="L11" s="105" t="s">
        <v>13</v>
      </c>
      <c r="M11" s="107" t="s">
        <v>177</v>
      </c>
      <c r="N11" s="105" t="s">
        <v>236</v>
      </c>
      <c r="O11" s="107" t="s">
        <v>177</v>
      </c>
      <c r="P11" s="105">
        <v>1.1579999999999999</v>
      </c>
      <c r="Q11" s="107">
        <v>0.69</v>
      </c>
    </row>
    <row r="12" spans="1:17" ht="10.5" customHeight="1" x14ac:dyDescent="0.2">
      <c r="A12" s="114" t="s">
        <v>43</v>
      </c>
      <c r="B12" s="114"/>
      <c r="C12" s="114"/>
      <c r="D12" s="114"/>
      <c r="E12" s="114"/>
      <c r="F12" s="105" t="s">
        <v>236</v>
      </c>
      <c r="G12" s="107" t="s">
        <v>177</v>
      </c>
      <c r="H12" s="105" t="s">
        <v>236</v>
      </c>
      <c r="I12" s="107" t="s">
        <v>177</v>
      </c>
      <c r="J12" s="105" t="s">
        <v>236</v>
      </c>
      <c r="K12" s="107" t="s">
        <v>177</v>
      </c>
      <c r="L12" s="105">
        <v>2.1230000000000002</v>
      </c>
      <c r="M12" s="107">
        <v>0.44600000000000001</v>
      </c>
      <c r="N12" s="105" t="s">
        <v>236</v>
      </c>
      <c r="O12" s="107" t="s">
        <v>177</v>
      </c>
      <c r="P12" s="105">
        <v>1.665</v>
      </c>
      <c r="Q12" s="107">
        <v>0.69599999999999995</v>
      </c>
    </row>
    <row r="13" spans="1:17" ht="10.5" customHeight="1" x14ac:dyDescent="0.2">
      <c r="A13" s="114" t="s">
        <v>44</v>
      </c>
      <c r="B13" s="114"/>
      <c r="C13" s="114"/>
      <c r="D13" s="114"/>
      <c r="E13" s="114"/>
      <c r="F13" s="105" t="s">
        <v>236</v>
      </c>
      <c r="G13" s="107" t="s">
        <v>177</v>
      </c>
      <c r="H13" s="105" t="s">
        <v>236</v>
      </c>
      <c r="I13" s="107" t="s">
        <v>177</v>
      </c>
      <c r="J13" s="105" t="s">
        <v>236</v>
      </c>
      <c r="K13" s="107" t="s">
        <v>177</v>
      </c>
      <c r="L13" s="105">
        <v>2.3759999999999999</v>
      </c>
      <c r="M13" s="107">
        <v>0.624</v>
      </c>
      <c r="N13" s="105" t="s">
        <v>236</v>
      </c>
      <c r="O13" s="107" t="s">
        <v>177</v>
      </c>
      <c r="P13" s="105">
        <v>1.837</v>
      </c>
      <c r="Q13" s="107">
        <v>0.72499999999999998</v>
      </c>
    </row>
    <row r="14" spans="1:17" ht="10.5" customHeight="1" x14ac:dyDescent="0.2">
      <c r="A14" s="172" t="s">
        <v>49</v>
      </c>
      <c r="B14" s="172"/>
      <c r="C14" s="172"/>
      <c r="D14" s="172"/>
      <c r="E14" s="172"/>
      <c r="F14" s="190" t="s">
        <v>236</v>
      </c>
      <c r="G14" s="191" t="s">
        <v>177</v>
      </c>
      <c r="H14" s="190" t="s">
        <v>236</v>
      </c>
      <c r="I14" s="191" t="s">
        <v>177</v>
      </c>
      <c r="J14" s="190" t="s">
        <v>236</v>
      </c>
      <c r="K14" s="191" t="s">
        <v>177</v>
      </c>
      <c r="L14" s="190" t="s">
        <v>236</v>
      </c>
      <c r="M14" s="191" t="s">
        <v>177</v>
      </c>
      <c r="N14" s="190">
        <v>0.61199999999999999</v>
      </c>
      <c r="O14" s="191">
        <v>0.36699999999999999</v>
      </c>
      <c r="P14" s="190">
        <v>0.61199999999999999</v>
      </c>
      <c r="Q14" s="191">
        <v>0.36699999999999999</v>
      </c>
    </row>
    <row r="15" spans="1:17" x14ac:dyDescent="0.2">
      <c r="A15" s="143" t="s">
        <v>372</v>
      </c>
      <c r="B15" s="143"/>
      <c r="C15" s="143"/>
      <c r="D15" s="143"/>
      <c r="E15" s="143"/>
    </row>
    <row r="16" spans="1:17" ht="35.25" customHeight="1" x14ac:dyDescent="0.2">
      <c r="A16" s="228" t="s">
        <v>352</v>
      </c>
      <c r="B16" s="228"/>
      <c r="C16" s="228"/>
      <c r="D16" s="228"/>
      <c r="E16" s="228"/>
      <c r="F16" s="228"/>
      <c r="G16" s="228"/>
      <c r="H16" s="228"/>
      <c r="I16" s="228"/>
      <c r="J16" s="228"/>
      <c r="K16" s="228"/>
      <c r="L16" s="228"/>
      <c r="M16" s="228"/>
      <c r="N16" s="228"/>
      <c r="O16" s="228"/>
      <c r="P16" s="228"/>
      <c r="Q16" s="228"/>
    </row>
    <row r="17" spans="1:17" ht="12.75" customHeight="1" x14ac:dyDescent="0.2">
      <c r="A17" s="226"/>
      <c r="B17" s="226"/>
      <c r="C17" s="226"/>
      <c r="D17" s="226"/>
      <c r="E17" s="226"/>
      <c r="F17" s="226"/>
      <c r="G17" s="226"/>
      <c r="H17" s="226"/>
      <c r="I17" s="226"/>
      <c r="J17" s="226"/>
      <c r="K17" s="226"/>
      <c r="L17" s="226"/>
      <c r="M17" s="226"/>
      <c r="N17" s="226"/>
      <c r="O17" s="226"/>
      <c r="P17" s="226"/>
      <c r="Q17" s="226"/>
    </row>
  </sheetData>
  <mergeCells count="9">
    <mergeCell ref="A16:Q16"/>
    <mergeCell ref="A17:Q17"/>
    <mergeCell ref="F5:Q5"/>
    <mergeCell ref="F6:G6"/>
    <mergeCell ref="H6:I6"/>
    <mergeCell ref="J6:K6"/>
    <mergeCell ref="L6:M6"/>
    <mergeCell ref="N6:O6"/>
    <mergeCell ref="P6:Q6"/>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5">
    <tabColor rgb="FF92D050"/>
  </sheetPr>
  <dimension ref="A1:O23"/>
  <sheetViews>
    <sheetView workbookViewId="0">
      <selection activeCell="J20" sqref="J20"/>
    </sheetView>
  </sheetViews>
  <sheetFormatPr defaultRowHeight="12.75" x14ac:dyDescent="0.2"/>
  <cols>
    <col min="1" max="1" width="7" style="78" customWidth="1"/>
    <col min="2" max="2" width="24.85546875" style="78" customWidth="1"/>
    <col min="3" max="5" width="9.140625" style="78" hidden="1" customWidth="1"/>
    <col min="6" max="9" width="9.140625" style="78"/>
    <col min="10" max="10" width="34.85546875" style="78" customWidth="1"/>
    <col min="11" max="16384" width="9.140625" style="78"/>
  </cols>
  <sheetData>
    <row r="1" spans="1:15" x14ac:dyDescent="0.2">
      <c r="A1" s="79"/>
    </row>
    <row r="2" spans="1:15" ht="15.75" x14ac:dyDescent="0.2">
      <c r="A2" s="137" t="s">
        <v>278</v>
      </c>
      <c r="B2" s="140"/>
      <c r="C2" s="140"/>
      <c r="D2" s="140"/>
      <c r="E2" s="140"/>
      <c r="F2" s="80"/>
      <c r="H2" s="80"/>
      <c r="J2" s="80"/>
      <c r="K2" s="80"/>
      <c r="M2" s="80"/>
      <c r="O2" s="80"/>
    </row>
    <row r="3" spans="1:15" ht="15.75" x14ac:dyDescent="0.2">
      <c r="A3" s="138" t="s">
        <v>275</v>
      </c>
      <c r="B3" s="139"/>
      <c r="C3" s="139"/>
      <c r="D3" s="139"/>
      <c r="E3" s="139"/>
      <c r="F3" s="80"/>
      <c r="H3" s="80"/>
      <c r="J3" s="80"/>
      <c r="K3" s="80"/>
      <c r="M3" s="80"/>
      <c r="O3" s="80"/>
    </row>
    <row r="4" spans="1:15" x14ac:dyDescent="0.2">
      <c r="A4" s="139"/>
    </row>
    <row r="5" spans="1:15" ht="15" customHeight="1" x14ac:dyDescent="0.2"/>
    <row r="6" spans="1:15" ht="16.5" customHeight="1" x14ac:dyDescent="0.2">
      <c r="A6" s="187"/>
      <c r="B6" s="187"/>
      <c r="C6" s="187"/>
      <c r="D6" s="187"/>
      <c r="E6" s="187"/>
      <c r="F6" s="227" t="s">
        <v>311</v>
      </c>
      <c r="G6" s="227"/>
      <c r="H6" s="227" t="s">
        <v>261</v>
      </c>
      <c r="I6" s="227"/>
    </row>
    <row r="7" spans="1:15" ht="13.5" customHeight="1" x14ac:dyDescent="0.2">
      <c r="A7" s="110" t="s">
        <v>157</v>
      </c>
      <c r="B7" s="161"/>
      <c r="C7" s="161"/>
      <c r="D7" s="161"/>
      <c r="E7" s="161"/>
      <c r="F7" s="105">
        <v>2.3039999999999998</v>
      </c>
      <c r="G7" s="107">
        <v>0.53300000000000003</v>
      </c>
      <c r="H7" s="105">
        <v>17.812000000000001</v>
      </c>
      <c r="I7" s="107">
        <v>2.1859999999999999</v>
      </c>
    </row>
    <row r="8" spans="1:15" ht="13.5" customHeight="1" x14ac:dyDescent="0.2">
      <c r="A8" s="188" t="s">
        <v>28</v>
      </c>
      <c r="B8" s="114" t="s">
        <v>328</v>
      </c>
      <c r="C8" s="114"/>
      <c r="D8" s="114"/>
      <c r="E8" s="114"/>
      <c r="F8" s="105">
        <v>2.476</v>
      </c>
      <c r="G8" s="107">
        <v>1.03</v>
      </c>
      <c r="H8" s="105">
        <v>18.097000000000001</v>
      </c>
      <c r="I8" s="107">
        <v>3.2669999999999999</v>
      </c>
      <c r="J8" s="107"/>
    </row>
    <row r="9" spans="1:15" ht="10.5" customHeight="1" x14ac:dyDescent="0.2">
      <c r="B9" s="114" t="s">
        <v>31</v>
      </c>
      <c r="C9" s="114"/>
      <c r="D9" s="114"/>
      <c r="E9" s="114"/>
      <c r="F9" s="105">
        <v>1.853</v>
      </c>
      <c r="G9" s="107">
        <v>0.64300000000000002</v>
      </c>
      <c r="H9" s="105">
        <v>17.669</v>
      </c>
      <c r="I9" s="107">
        <v>0.505</v>
      </c>
      <c r="J9" s="107"/>
    </row>
    <row r="10" spans="1:15" ht="10.5" customHeight="1" x14ac:dyDescent="0.2">
      <c r="B10" s="114" t="s">
        <v>32</v>
      </c>
      <c r="C10" s="114"/>
      <c r="D10" s="114"/>
      <c r="E10" s="114"/>
      <c r="F10" s="105" t="s">
        <v>13</v>
      </c>
      <c r="G10" s="107" t="s">
        <v>177</v>
      </c>
      <c r="H10" s="105" t="s">
        <v>13</v>
      </c>
      <c r="I10" s="107" t="s">
        <v>177</v>
      </c>
      <c r="J10" s="107"/>
    </row>
    <row r="11" spans="1:15" ht="10.5" customHeight="1" x14ac:dyDescent="0.2">
      <c r="B11" s="114" t="s">
        <v>33</v>
      </c>
      <c r="C11" s="114"/>
      <c r="D11" s="114"/>
      <c r="E11" s="114"/>
      <c r="F11" s="105" t="s">
        <v>13</v>
      </c>
      <c r="G11" s="107" t="s">
        <v>177</v>
      </c>
      <c r="H11" s="105" t="s">
        <v>13</v>
      </c>
      <c r="I11" s="107" t="s">
        <v>177</v>
      </c>
      <c r="J11" s="107"/>
    </row>
    <row r="12" spans="1:15" ht="10.5" customHeight="1" x14ac:dyDescent="0.2">
      <c r="B12" s="114" t="s">
        <v>34</v>
      </c>
      <c r="C12" s="114"/>
      <c r="D12" s="114"/>
      <c r="E12" s="114"/>
      <c r="F12" s="105" t="s">
        <v>13</v>
      </c>
      <c r="G12" s="107" t="s">
        <v>177</v>
      </c>
      <c r="H12" s="105" t="s">
        <v>13</v>
      </c>
      <c r="I12" s="107" t="s">
        <v>177</v>
      </c>
      <c r="J12" s="107"/>
    </row>
    <row r="13" spans="1:15" ht="10.5" customHeight="1" x14ac:dyDescent="0.2">
      <c r="B13" s="114" t="s">
        <v>35</v>
      </c>
      <c r="C13" s="114"/>
      <c r="D13" s="114"/>
      <c r="E13" s="114"/>
      <c r="F13" s="105" t="s">
        <v>236</v>
      </c>
      <c r="G13" s="107" t="s">
        <v>177</v>
      </c>
      <c r="H13" s="105" t="s">
        <v>236</v>
      </c>
      <c r="I13" s="107" t="s">
        <v>177</v>
      </c>
      <c r="J13" s="107"/>
    </row>
    <row r="14" spans="1:15" ht="10.5" customHeight="1" x14ac:dyDescent="0.2">
      <c r="A14" s="189"/>
      <c r="B14" s="172" t="s">
        <v>36</v>
      </c>
      <c r="C14" s="172"/>
      <c r="D14" s="172"/>
      <c r="E14" s="172"/>
      <c r="F14" s="190" t="s">
        <v>236</v>
      </c>
      <c r="G14" s="191" t="s">
        <v>177</v>
      </c>
      <c r="H14" s="190" t="s">
        <v>236</v>
      </c>
      <c r="I14" s="191" t="s">
        <v>177</v>
      </c>
      <c r="J14" s="107"/>
    </row>
    <row r="15" spans="1:15" ht="17.25" customHeight="1" x14ac:dyDescent="0.2">
      <c r="A15" s="143" t="s">
        <v>372</v>
      </c>
    </row>
    <row r="16" spans="1:15" ht="46.5" customHeight="1" x14ac:dyDescent="0.2">
      <c r="A16" s="228" t="s">
        <v>353</v>
      </c>
      <c r="B16" s="228"/>
      <c r="C16" s="228"/>
      <c r="D16" s="228"/>
      <c r="E16" s="228"/>
      <c r="F16" s="228"/>
      <c r="G16" s="228"/>
      <c r="H16" s="228"/>
      <c r="I16" s="228"/>
      <c r="J16" s="228"/>
    </row>
    <row r="17" spans="1:12" ht="10.5" customHeight="1" x14ac:dyDescent="0.2">
      <c r="A17" s="226"/>
      <c r="B17" s="226"/>
      <c r="C17" s="226"/>
      <c r="D17" s="226"/>
      <c r="E17" s="226"/>
      <c r="F17" s="226"/>
      <c r="G17" s="226"/>
      <c r="H17" s="226"/>
      <c r="I17" s="226"/>
      <c r="J17" s="226"/>
    </row>
    <row r="18" spans="1:12" ht="10.5" customHeight="1" x14ac:dyDescent="0.2">
      <c r="A18" s="143"/>
      <c r="B18" s="143"/>
      <c r="C18" s="143"/>
      <c r="D18" s="143"/>
      <c r="E18" s="143"/>
      <c r="F18" s="143"/>
      <c r="G18" s="143"/>
      <c r="H18" s="143"/>
      <c r="I18" s="143"/>
      <c r="J18" s="143"/>
    </row>
    <row r="19" spans="1:12" ht="13.5" customHeight="1" x14ac:dyDescent="0.2">
      <c r="A19" s="143"/>
      <c r="B19" s="143"/>
      <c r="C19" s="143"/>
      <c r="D19" s="143"/>
      <c r="E19" s="143"/>
      <c r="F19" s="143"/>
      <c r="G19" s="143"/>
      <c r="H19" s="143"/>
      <c r="I19" s="143"/>
      <c r="J19" s="143"/>
      <c r="K19" s="143"/>
      <c r="L19" s="143"/>
    </row>
    <row r="20" spans="1:12" ht="10.5" customHeight="1" x14ac:dyDescent="0.2">
      <c r="K20" s="143"/>
      <c r="L20" s="143"/>
    </row>
    <row r="21" spans="1:12" ht="10.5" customHeight="1" x14ac:dyDescent="0.2"/>
    <row r="22" spans="1:12" ht="10.5" customHeight="1" x14ac:dyDescent="0.2"/>
    <row r="23" spans="1:12" ht="10.5" customHeight="1" x14ac:dyDescent="0.2"/>
  </sheetData>
  <mergeCells count="4">
    <mergeCell ref="F6:G6"/>
    <mergeCell ref="H6:I6"/>
    <mergeCell ref="A16:J16"/>
    <mergeCell ref="A17:J17"/>
  </mergeCells>
  <pageMargins left="1.1811023622047245" right="1.1811023622047245" top="1.3779527559055118" bottom="1.3779527559055118"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enableFormatConditionsCalculation="0">
    <tabColor rgb="FF92D050"/>
  </sheetPr>
  <dimension ref="A1:M14"/>
  <sheetViews>
    <sheetView workbookViewId="0">
      <selection activeCell="A7" sqref="A7:K13"/>
    </sheetView>
  </sheetViews>
  <sheetFormatPr defaultRowHeight="12.75" x14ac:dyDescent="0.2"/>
  <cols>
    <col min="1" max="1" width="16.140625" style="1" customWidth="1"/>
    <col min="2" max="5" width="1.7109375" style="1" customWidth="1"/>
    <col min="6" max="11" width="5.7109375" style="1" customWidth="1"/>
    <col min="12" max="16384" width="9.140625" style="1"/>
  </cols>
  <sheetData>
    <row r="1" spans="1:13" ht="20.25" customHeight="1" x14ac:dyDescent="0.2">
      <c r="A1" s="122" t="s">
        <v>387</v>
      </c>
      <c r="B1" s="122"/>
      <c r="C1" s="122"/>
      <c r="D1" s="122"/>
      <c r="E1" s="122"/>
      <c r="F1" s="122"/>
      <c r="G1" s="122"/>
      <c r="H1" s="122"/>
      <c r="I1" s="122"/>
      <c r="J1" s="122"/>
      <c r="K1" s="122"/>
    </row>
    <row r="2" spans="1:13" hidden="1" x14ac:dyDescent="0.2"/>
    <row r="3" spans="1:13" hidden="1" x14ac:dyDescent="0.2">
      <c r="A3" s="15"/>
    </row>
    <row r="5" spans="1:13" x14ac:dyDescent="0.2">
      <c r="A5" s="17" t="s">
        <v>2</v>
      </c>
      <c r="B5" s="17"/>
      <c r="C5" s="17"/>
      <c r="D5" s="17"/>
      <c r="E5" s="17"/>
      <c r="F5" s="20">
        <v>2006</v>
      </c>
      <c r="G5" s="20">
        <v>2007</v>
      </c>
      <c r="H5" s="21">
        <v>2008</v>
      </c>
      <c r="I5" s="21">
        <v>2009</v>
      </c>
      <c r="J5" s="21">
        <v>2010</v>
      </c>
      <c r="K5" s="21">
        <v>2011</v>
      </c>
    </row>
    <row r="6" spans="1:13" x14ac:dyDescent="0.2">
      <c r="A6" s="26"/>
      <c r="B6" s="26"/>
      <c r="C6" s="26"/>
      <c r="D6" s="26"/>
      <c r="E6" s="26"/>
      <c r="F6" s="22" t="s">
        <v>3</v>
      </c>
      <c r="G6" s="22" t="s">
        <v>3</v>
      </c>
      <c r="H6" s="10" t="s">
        <v>3</v>
      </c>
      <c r="I6" s="10" t="s">
        <v>3</v>
      </c>
      <c r="J6" s="10" t="s">
        <v>3</v>
      </c>
      <c r="K6" s="10" t="s">
        <v>3</v>
      </c>
    </row>
    <row r="7" spans="1:13" ht="13.5" customHeight="1" x14ac:dyDescent="0.2">
      <c r="A7" s="17" t="s">
        <v>156</v>
      </c>
      <c r="B7" s="17"/>
      <c r="C7" s="17"/>
      <c r="D7" s="17"/>
      <c r="E7" s="17"/>
      <c r="F7" s="59">
        <v>33.1</v>
      </c>
      <c r="G7" s="59">
        <v>31.4</v>
      </c>
      <c r="H7" s="60">
        <v>31.5</v>
      </c>
      <c r="I7" s="60">
        <v>34.162733899999999</v>
      </c>
      <c r="J7" s="60">
        <v>35.289000000000001</v>
      </c>
      <c r="K7" s="60">
        <v>33.033999999999999</v>
      </c>
      <c r="M7" s="85"/>
    </row>
    <row r="8" spans="1:13" ht="15" customHeight="1" x14ac:dyDescent="0.2">
      <c r="A8" s="13" t="s">
        <v>128</v>
      </c>
      <c r="B8" s="13"/>
      <c r="C8" s="13"/>
      <c r="D8" s="13"/>
      <c r="E8" s="13"/>
      <c r="F8" s="42">
        <v>14.8</v>
      </c>
      <c r="G8" s="42">
        <v>13.5</v>
      </c>
      <c r="H8" s="39">
        <v>12.7</v>
      </c>
      <c r="I8" s="39">
        <v>14.38523577</v>
      </c>
      <c r="J8" s="39">
        <v>15.864000000000001</v>
      </c>
      <c r="K8" s="39">
        <v>14.098000000000001</v>
      </c>
      <c r="M8" s="85"/>
    </row>
    <row r="9" spans="1:13" ht="10.5" customHeight="1" x14ac:dyDescent="0.2">
      <c r="A9" s="13" t="s">
        <v>4</v>
      </c>
      <c r="B9" s="13"/>
      <c r="C9" s="13"/>
      <c r="D9" s="13"/>
      <c r="E9" s="13"/>
      <c r="F9" s="42">
        <v>10.3</v>
      </c>
      <c r="G9" s="42">
        <v>11.1</v>
      </c>
      <c r="H9" s="39">
        <v>11.4</v>
      </c>
      <c r="I9" s="39">
        <v>12.9996983</v>
      </c>
      <c r="J9" s="39">
        <v>12.351000000000001</v>
      </c>
      <c r="K9" s="39">
        <v>11.968999999999999</v>
      </c>
      <c r="M9" s="85"/>
    </row>
    <row r="10" spans="1:13" ht="10.5" customHeight="1" x14ac:dyDescent="0.2">
      <c r="A10" s="13" t="s">
        <v>5</v>
      </c>
      <c r="B10" s="13"/>
      <c r="C10" s="13"/>
      <c r="D10" s="13"/>
      <c r="E10" s="13"/>
      <c r="F10" s="42">
        <v>4.4000000000000004</v>
      </c>
      <c r="G10" s="42">
        <v>3.9</v>
      </c>
      <c r="H10" s="39">
        <v>5.0999999999999996</v>
      </c>
      <c r="I10" s="39">
        <v>4.9295670400000002</v>
      </c>
      <c r="J10" s="39">
        <v>5.5389999999999997</v>
      </c>
      <c r="K10" s="39">
        <v>5.7590000000000003</v>
      </c>
      <c r="M10" s="85"/>
    </row>
    <row r="11" spans="1:13" ht="10.5" customHeight="1" x14ac:dyDescent="0.2">
      <c r="A11" s="13" t="s">
        <v>6</v>
      </c>
      <c r="B11" s="13"/>
      <c r="C11" s="13"/>
      <c r="D11" s="13"/>
      <c r="E11" s="13"/>
      <c r="F11" s="42">
        <v>3.4</v>
      </c>
      <c r="G11" s="42">
        <v>2.6</v>
      </c>
      <c r="H11" s="39">
        <v>2</v>
      </c>
      <c r="I11" s="39">
        <v>1.49873714</v>
      </c>
      <c r="J11" s="39">
        <v>1.2569999999999999</v>
      </c>
      <c r="K11" s="39">
        <v>0.93100000000000005</v>
      </c>
      <c r="M11" s="85"/>
    </row>
    <row r="12" spans="1:13" ht="10.5" customHeight="1" x14ac:dyDescent="0.2">
      <c r="A12" s="23" t="s">
        <v>7</v>
      </c>
      <c r="B12" s="13"/>
      <c r="C12" s="13"/>
      <c r="D12" s="13"/>
      <c r="E12" s="13"/>
      <c r="F12" s="42">
        <v>0.3</v>
      </c>
      <c r="G12" s="42">
        <v>0.2</v>
      </c>
      <c r="H12" s="39">
        <v>0.2</v>
      </c>
      <c r="I12" s="39">
        <v>0.22195809</v>
      </c>
      <c r="J12" s="39">
        <v>0.214</v>
      </c>
      <c r="K12" s="39">
        <v>0.123</v>
      </c>
      <c r="M12" s="85"/>
    </row>
    <row r="13" spans="1:13" ht="10.5" customHeight="1" x14ac:dyDescent="0.2">
      <c r="A13" s="32" t="s">
        <v>8</v>
      </c>
      <c r="B13" s="32"/>
      <c r="C13" s="32"/>
      <c r="D13" s="32"/>
      <c r="E13" s="32"/>
      <c r="F13" s="55">
        <v>0.1</v>
      </c>
      <c r="G13" s="55">
        <v>0.1</v>
      </c>
      <c r="H13" s="58">
        <v>0.1</v>
      </c>
      <c r="I13" s="58">
        <v>0.12753756999999999</v>
      </c>
      <c r="J13" s="58">
        <v>6.3E-2</v>
      </c>
      <c r="K13" s="58">
        <v>0.153</v>
      </c>
      <c r="M13" s="85"/>
    </row>
    <row r="14" spans="1:13" x14ac:dyDescent="0.2">
      <c r="A14" s="2" t="s">
        <v>1</v>
      </c>
      <c r="B14" s="3"/>
      <c r="C14" s="3"/>
      <c r="D14" s="3"/>
      <c r="E14" s="3"/>
    </row>
  </sheetData>
  <phoneticPr fontId="0" type="noConversion"/>
  <conditionalFormatting sqref="M7:M13">
    <cfRule type="colorScale" priority="1">
      <colorScale>
        <cfvo type="min"/>
        <cfvo type="percentile" val="50"/>
        <cfvo type="max"/>
        <color rgb="FF63BE7B"/>
        <color rgb="FFFFEB84"/>
        <color rgb="FFF8696B"/>
      </colorScale>
    </cfRule>
  </conditionalFormatting>
  <pageMargins left="1.3779527559055118" right="1.3779527559055118" top="1.1811023622047245" bottom="1.3779527559055118" header="0.51181102362204722" footer="0.51181102362204722"/>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enableFormatConditionsCalculation="0">
    <tabColor rgb="FF92D050"/>
  </sheetPr>
  <dimension ref="A1:U21"/>
  <sheetViews>
    <sheetView workbookViewId="0">
      <selection activeCell="A20" sqref="A20:U20"/>
    </sheetView>
  </sheetViews>
  <sheetFormatPr defaultRowHeight="12.75" x14ac:dyDescent="0.2"/>
  <cols>
    <col min="1" max="1" width="20.85546875" style="78" customWidth="1"/>
    <col min="2" max="5" width="3.140625" style="78" hidden="1" customWidth="1"/>
    <col min="6" max="6" width="5.85546875" style="80" customWidth="1"/>
    <col min="7" max="7" width="5.85546875" style="78" customWidth="1"/>
    <col min="8" max="8" width="5.85546875" style="80" customWidth="1"/>
    <col min="9" max="9" width="5.85546875" style="78" customWidth="1"/>
    <col min="10" max="10" width="5.85546875" style="80" customWidth="1"/>
    <col min="11" max="11" width="5.85546875" style="78" customWidth="1"/>
    <col min="12" max="12" width="5.85546875" style="80" customWidth="1"/>
    <col min="13" max="13" width="5.85546875" style="78" customWidth="1"/>
    <col min="14" max="14" width="5.85546875" style="80" customWidth="1"/>
    <col min="15" max="15" width="5.85546875" style="78" customWidth="1"/>
    <col min="16" max="16" width="6.42578125" style="80" customWidth="1"/>
    <col min="17" max="17" width="6.42578125" style="78" customWidth="1"/>
    <col min="18" max="18" width="5.85546875" style="80" customWidth="1"/>
    <col min="19" max="19" width="5.85546875" style="78" customWidth="1"/>
    <col min="20" max="20" width="5.85546875" style="80" customWidth="1"/>
    <col min="21" max="21" width="5.85546875" style="78" customWidth="1"/>
    <col min="22" max="22" width="4" style="78" customWidth="1"/>
    <col min="23" max="16384" width="9.140625" style="78"/>
  </cols>
  <sheetData>
    <row r="1" spans="1:21" x14ac:dyDescent="0.2">
      <c r="A1" s="79"/>
    </row>
    <row r="2" spans="1:21" x14ac:dyDescent="0.2">
      <c r="A2" s="137" t="s">
        <v>276</v>
      </c>
      <c r="B2" s="140"/>
      <c r="C2" s="140"/>
      <c r="D2" s="140"/>
      <c r="E2" s="140"/>
    </row>
    <row r="3" spans="1:21" x14ac:dyDescent="0.2">
      <c r="A3" s="138" t="s">
        <v>277</v>
      </c>
      <c r="B3" s="139"/>
      <c r="C3" s="139"/>
      <c r="D3" s="139"/>
      <c r="E3" s="139"/>
    </row>
    <row r="4" spans="1:21" x14ac:dyDescent="0.2">
      <c r="A4" s="139"/>
      <c r="B4" s="139"/>
      <c r="C4" s="139"/>
      <c r="D4" s="139"/>
      <c r="E4" s="139"/>
    </row>
    <row r="5" spans="1:21" x14ac:dyDescent="0.2">
      <c r="A5" s="213" t="s">
        <v>165</v>
      </c>
      <c r="B5" s="146"/>
      <c r="C5" s="146"/>
      <c r="D5" s="146"/>
      <c r="E5" s="146"/>
      <c r="F5" s="215" t="s">
        <v>166</v>
      </c>
      <c r="G5" s="215"/>
      <c r="H5" s="215"/>
      <c r="I5" s="215"/>
      <c r="J5" s="215"/>
      <c r="K5" s="215"/>
      <c r="L5" s="215"/>
      <c r="M5" s="215"/>
      <c r="N5" s="215"/>
      <c r="O5" s="215"/>
      <c r="P5" s="215"/>
      <c r="Q5" s="215"/>
      <c r="R5" s="215"/>
      <c r="S5" s="215"/>
      <c r="T5" s="215"/>
      <c r="U5" s="215"/>
    </row>
    <row r="6" spans="1:21" ht="24.75" customHeight="1" x14ac:dyDescent="0.2">
      <c r="A6" s="214"/>
      <c r="B6" s="147"/>
      <c r="C6" s="147"/>
      <c r="D6" s="147"/>
      <c r="E6" s="147"/>
      <c r="F6" s="224" t="s">
        <v>62</v>
      </c>
      <c r="G6" s="224"/>
      <c r="H6" s="224" t="s">
        <v>63</v>
      </c>
      <c r="I6" s="224"/>
      <c r="J6" s="224" t="s">
        <v>74</v>
      </c>
      <c r="K6" s="224"/>
      <c r="L6" s="224" t="s">
        <v>64</v>
      </c>
      <c r="M6" s="224"/>
      <c r="N6" s="224" t="s">
        <v>75</v>
      </c>
      <c r="O6" s="224"/>
      <c r="P6" s="224" t="s">
        <v>123</v>
      </c>
      <c r="Q6" s="224"/>
      <c r="R6" s="224" t="s">
        <v>76</v>
      </c>
      <c r="S6" s="224"/>
      <c r="T6" s="224" t="s">
        <v>22</v>
      </c>
      <c r="U6" s="224"/>
    </row>
    <row r="7" spans="1:21" ht="15" customHeight="1" x14ac:dyDescent="0.2">
      <c r="A7" s="110" t="s">
        <v>157</v>
      </c>
      <c r="B7" s="110"/>
      <c r="C7" s="110"/>
      <c r="D7" s="110"/>
      <c r="E7" s="110"/>
      <c r="F7" s="192">
        <v>17.245999999999999</v>
      </c>
      <c r="G7" s="193">
        <v>0.71799999999999997</v>
      </c>
      <c r="H7" s="192">
        <v>17.539000000000001</v>
      </c>
      <c r="I7" s="193">
        <v>0.71199999999999997</v>
      </c>
      <c r="J7" s="192">
        <v>17.834</v>
      </c>
      <c r="K7" s="193">
        <v>3.573</v>
      </c>
      <c r="L7" s="192">
        <v>14.346</v>
      </c>
      <c r="M7" s="193">
        <v>3.5110000000000001</v>
      </c>
      <c r="N7" s="192">
        <v>14.685</v>
      </c>
      <c r="O7" s="193">
        <v>0.54</v>
      </c>
      <c r="P7" s="192">
        <v>16.504999999999999</v>
      </c>
      <c r="Q7" s="193">
        <v>0.60699999999999998</v>
      </c>
      <c r="R7" s="192">
        <v>14.865</v>
      </c>
      <c r="S7" s="193">
        <v>0.70099999999999996</v>
      </c>
      <c r="T7" s="192">
        <v>15.933999999999999</v>
      </c>
      <c r="U7" s="193">
        <v>0.28599999999999998</v>
      </c>
    </row>
    <row r="8" spans="1:21" ht="13.5" customHeight="1" x14ac:dyDescent="0.2">
      <c r="A8" s="114" t="s">
        <v>332</v>
      </c>
      <c r="B8" s="114"/>
      <c r="C8" s="114"/>
      <c r="D8" s="114"/>
      <c r="E8" s="114"/>
      <c r="F8" s="105">
        <v>17.457000000000001</v>
      </c>
      <c r="G8" s="107">
        <v>0.77200000000000002</v>
      </c>
      <c r="H8" s="105" t="s">
        <v>236</v>
      </c>
      <c r="I8" s="107" t="s">
        <v>177</v>
      </c>
      <c r="J8" s="105" t="s">
        <v>236</v>
      </c>
      <c r="K8" s="107" t="s">
        <v>177</v>
      </c>
      <c r="L8" s="105" t="s">
        <v>236</v>
      </c>
      <c r="M8" s="107" t="s">
        <v>177</v>
      </c>
      <c r="N8" s="105" t="s">
        <v>236</v>
      </c>
      <c r="O8" s="107" t="s">
        <v>177</v>
      </c>
      <c r="P8" s="105" t="s">
        <v>236</v>
      </c>
      <c r="Q8" s="107" t="s">
        <v>177</v>
      </c>
      <c r="R8" s="105" t="s">
        <v>236</v>
      </c>
      <c r="S8" s="107" t="s">
        <v>177</v>
      </c>
      <c r="T8" s="105">
        <v>17.457000000000001</v>
      </c>
      <c r="U8" s="107">
        <v>0.77200000000000002</v>
      </c>
    </row>
    <row r="9" spans="1:21" ht="10.5" customHeight="1" x14ac:dyDescent="0.2">
      <c r="A9" s="114" t="s">
        <v>38</v>
      </c>
      <c r="B9" s="114"/>
      <c r="C9" s="114"/>
      <c r="D9" s="114"/>
      <c r="E9" s="114"/>
      <c r="F9" s="105" t="s">
        <v>13</v>
      </c>
      <c r="G9" s="107" t="s">
        <v>177</v>
      </c>
      <c r="H9" s="105">
        <v>17.218</v>
      </c>
      <c r="I9" s="107">
        <v>0.77300000000000002</v>
      </c>
      <c r="J9" s="105" t="s">
        <v>236</v>
      </c>
      <c r="K9" s="107" t="s">
        <v>177</v>
      </c>
      <c r="L9" s="105" t="s">
        <v>236</v>
      </c>
      <c r="M9" s="107" t="s">
        <v>177</v>
      </c>
      <c r="N9" s="105" t="s">
        <v>236</v>
      </c>
      <c r="O9" s="107" t="s">
        <v>177</v>
      </c>
      <c r="P9" s="105" t="s">
        <v>236</v>
      </c>
      <c r="Q9" s="107" t="s">
        <v>177</v>
      </c>
      <c r="R9" s="105" t="s">
        <v>236</v>
      </c>
      <c r="S9" s="107" t="s">
        <v>177</v>
      </c>
      <c r="T9" s="105">
        <v>17.228000000000002</v>
      </c>
      <c r="U9" s="107">
        <v>0.76900000000000002</v>
      </c>
    </row>
    <row r="10" spans="1:21" ht="10.5" customHeight="1" x14ac:dyDescent="0.2">
      <c r="A10" s="114" t="s">
        <v>41</v>
      </c>
      <c r="B10" s="114"/>
      <c r="C10" s="114"/>
      <c r="D10" s="114"/>
      <c r="E10" s="114"/>
      <c r="F10" s="105" t="s">
        <v>13</v>
      </c>
      <c r="G10" s="107" t="s">
        <v>177</v>
      </c>
      <c r="H10" s="105" t="s">
        <v>236</v>
      </c>
      <c r="I10" s="107" t="s">
        <v>177</v>
      </c>
      <c r="J10" s="105" t="s">
        <v>13</v>
      </c>
      <c r="K10" s="107" t="s">
        <v>177</v>
      </c>
      <c r="L10" s="105" t="s">
        <v>13</v>
      </c>
      <c r="M10" s="107" t="s">
        <v>177</v>
      </c>
      <c r="N10" s="105" t="s">
        <v>13</v>
      </c>
      <c r="O10" s="107" t="s">
        <v>177</v>
      </c>
      <c r="P10" s="105" t="s">
        <v>236</v>
      </c>
      <c r="Q10" s="107" t="s">
        <v>177</v>
      </c>
      <c r="R10" s="105" t="s">
        <v>236</v>
      </c>
      <c r="S10" s="107" t="s">
        <v>177</v>
      </c>
      <c r="T10" s="105">
        <v>11.308</v>
      </c>
      <c r="U10" s="107">
        <v>4.5629999999999997</v>
      </c>
    </row>
    <row r="11" spans="1:21" ht="10.5" customHeight="1" x14ac:dyDescent="0.2">
      <c r="A11" s="114" t="s">
        <v>42</v>
      </c>
      <c r="B11" s="114"/>
      <c r="C11" s="114"/>
      <c r="D11" s="114"/>
      <c r="E11" s="114"/>
      <c r="F11" s="105" t="s">
        <v>236</v>
      </c>
      <c r="G11" s="107" t="s">
        <v>177</v>
      </c>
      <c r="H11" s="105" t="s">
        <v>236</v>
      </c>
      <c r="I11" s="107" t="s">
        <v>177</v>
      </c>
      <c r="J11" s="105">
        <v>17.468</v>
      </c>
      <c r="K11" s="107">
        <v>4.0090000000000003</v>
      </c>
      <c r="L11" s="105" t="s">
        <v>13</v>
      </c>
      <c r="M11" s="107" t="s">
        <v>177</v>
      </c>
      <c r="N11" s="105">
        <v>25.731999999999999</v>
      </c>
      <c r="O11" s="107">
        <v>6.0119999999999996</v>
      </c>
      <c r="P11" s="105" t="s">
        <v>236</v>
      </c>
      <c r="Q11" s="107" t="s">
        <v>177</v>
      </c>
      <c r="R11" s="105" t="s">
        <v>236</v>
      </c>
      <c r="S11" s="107" t="s">
        <v>177</v>
      </c>
      <c r="T11" s="105">
        <v>17.745999999999999</v>
      </c>
      <c r="U11" s="107">
        <v>5.3129999999999997</v>
      </c>
    </row>
    <row r="12" spans="1:21" ht="10.5" customHeight="1" x14ac:dyDescent="0.2">
      <c r="A12" s="114" t="s">
        <v>43</v>
      </c>
      <c r="B12" s="114"/>
      <c r="C12" s="114"/>
      <c r="D12" s="114"/>
      <c r="E12" s="114"/>
      <c r="F12" s="105" t="s">
        <v>13</v>
      </c>
      <c r="G12" s="107" t="s">
        <v>177</v>
      </c>
      <c r="H12" s="105" t="s">
        <v>236</v>
      </c>
      <c r="I12" s="107" t="s">
        <v>177</v>
      </c>
      <c r="J12" s="105" t="s">
        <v>236</v>
      </c>
      <c r="K12" s="107" t="s">
        <v>177</v>
      </c>
      <c r="L12" s="105">
        <v>11.159000000000001</v>
      </c>
      <c r="M12" s="107">
        <v>6.0460000000000003</v>
      </c>
      <c r="N12" s="105" t="s">
        <v>236</v>
      </c>
      <c r="O12" s="107" t="s">
        <v>177</v>
      </c>
      <c r="P12" s="105" t="s">
        <v>236</v>
      </c>
      <c r="Q12" s="107" t="s">
        <v>177</v>
      </c>
      <c r="R12" s="105" t="s">
        <v>236</v>
      </c>
      <c r="S12" s="107" t="s">
        <v>177</v>
      </c>
      <c r="T12" s="105">
        <v>11.428000000000001</v>
      </c>
      <c r="U12" s="107">
        <v>4.9939999999999998</v>
      </c>
    </row>
    <row r="13" spans="1:21" ht="13.5" customHeight="1" x14ac:dyDescent="0.2">
      <c r="A13" s="114" t="s">
        <v>44</v>
      </c>
      <c r="B13" s="114"/>
      <c r="C13" s="114"/>
      <c r="D13" s="114"/>
      <c r="E13" s="114"/>
      <c r="F13" s="105" t="s">
        <v>236</v>
      </c>
      <c r="G13" s="107" t="s">
        <v>177</v>
      </c>
      <c r="H13" s="105" t="s">
        <v>13</v>
      </c>
      <c r="I13" s="107" t="s">
        <v>177</v>
      </c>
      <c r="J13" s="105" t="s">
        <v>236</v>
      </c>
      <c r="K13" s="107" t="s">
        <v>177</v>
      </c>
      <c r="L13" s="105">
        <v>16.225999999999999</v>
      </c>
      <c r="M13" s="107">
        <v>5.1769999999999996</v>
      </c>
      <c r="N13" s="105" t="s">
        <v>236</v>
      </c>
      <c r="O13" s="107" t="s">
        <v>177</v>
      </c>
      <c r="P13" s="105" t="s">
        <v>236</v>
      </c>
      <c r="Q13" s="107" t="s">
        <v>177</v>
      </c>
      <c r="R13" s="105" t="s">
        <v>236</v>
      </c>
      <c r="S13" s="107" t="s">
        <v>177</v>
      </c>
      <c r="T13" s="105">
        <v>16.433</v>
      </c>
      <c r="U13" s="107">
        <v>4.1630000000000003</v>
      </c>
    </row>
    <row r="14" spans="1:21" ht="10.5" customHeight="1" x14ac:dyDescent="0.2">
      <c r="A14" s="114" t="s">
        <v>45</v>
      </c>
      <c r="B14" s="114"/>
      <c r="C14" s="114"/>
      <c r="D14" s="114"/>
      <c r="E14" s="114"/>
      <c r="F14" s="105">
        <v>16.172999999999998</v>
      </c>
      <c r="G14" s="107">
        <v>2.1269999999999998</v>
      </c>
      <c r="H14" s="105" t="s">
        <v>236</v>
      </c>
      <c r="I14" s="107" t="s">
        <v>177</v>
      </c>
      <c r="J14" s="105" t="s">
        <v>236</v>
      </c>
      <c r="K14" s="107" t="s">
        <v>177</v>
      </c>
      <c r="L14" s="105" t="s">
        <v>236</v>
      </c>
      <c r="M14" s="107" t="s">
        <v>177</v>
      </c>
      <c r="N14" s="105">
        <v>14.346</v>
      </c>
      <c r="O14" s="107">
        <v>0.73499999999999999</v>
      </c>
      <c r="P14" s="105" t="s">
        <v>236</v>
      </c>
      <c r="Q14" s="107" t="s">
        <v>177</v>
      </c>
      <c r="R14" s="105" t="s">
        <v>236</v>
      </c>
      <c r="S14" s="107" t="s">
        <v>177</v>
      </c>
      <c r="T14" s="105">
        <v>14.311999999999999</v>
      </c>
      <c r="U14" s="107">
        <v>0.71599999999999997</v>
      </c>
    </row>
    <row r="15" spans="1:21" ht="10.5" customHeight="1" x14ac:dyDescent="0.2">
      <c r="A15" s="114" t="s">
        <v>46</v>
      </c>
      <c r="B15" s="114"/>
      <c r="C15" s="114"/>
      <c r="D15" s="114"/>
      <c r="E15" s="114"/>
      <c r="F15" s="105" t="s">
        <v>236</v>
      </c>
      <c r="G15" s="107" t="s">
        <v>177</v>
      </c>
      <c r="H15" s="105">
        <v>19.834</v>
      </c>
      <c r="I15" s="107">
        <v>1.891</v>
      </c>
      <c r="J15" s="105" t="s">
        <v>236</v>
      </c>
      <c r="K15" s="107" t="s">
        <v>177</v>
      </c>
      <c r="L15" s="105" t="s">
        <v>236</v>
      </c>
      <c r="M15" s="107" t="s">
        <v>177</v>
      </c>
      <c r="N15" s="105">
        <v>15.013999999999999</v>
      </c>
      <c r="O15" s="107">
        <v>0.77500000000000002</v>
      </c>
      <c r="P15" s="105" t="s">
        <v>236</v>
      </c>
      <c r="Q15" s="107" t="s">
        <v>177</v>
      </c>
      <c r="R15" s="105" t="s">
        <v>13</v>
      </c>
      <c r="S15" s="107" t="s">
        <v>177</v>
      </c>
      <c r="T15" s="105">
        <v>14.478999999999999</v>
      </c>
      <c r="U15" s="107">
        <v>0.81499999999999995</v>
      </c>
    </row>
    <row r="16" spans="1:21" ht="10.5" customHeight="1" x14ac:dyDescent="0.2">
      <c r="A16" s="114" t="s">
        <v>77</v>
      </c>
      <c r="B16" s="114"/>
      <c r="C16" s="114"/>
      <c r="D16" s="114"/>
      <c r="E16" s="114"/>
      <c r="F16" s="105" t="s">
        <v>236</v>
      </c>
      <c r="G16" s="107" t="s">
        <v>177</v>
      </c>
      <c r="H16" s="105" t="s">
        <v>236</v>
      </c>
      <c r="I16" s="107" t="s">
        <v>177</v>
      </c>
      <c r="J16" s="105" t="s">
        <v>236</v>
      </c>
      <c r="K16" s="107" t="s">
        <v>177</v>
      </c>
      <c r="L16" s="105" t="s">
        <v>236</v>
      </c>
      <c r="M16" s="107" t="s">
        <v>177</v>
      </c>
      <c r="N16" s="105" t="s">
        <v>236</v>
      </c>
      <c r="O16" s="107" t="s">
        <v>177</v>
      </c>
      <c r="P16" s="105">
        <v>16.532</v>
      </c>
      <c r="Q16" s="107">
        <v>0.69499999999999995</v>
      </c>
      <c r="R16" s="105" t="s">
        <v>236</v>
      </c>
      <c r="S16" s="107" t="s">
        <v>177</v>
      </c>
      <c r="T16" s="105">
        <v>16.532</v>
      </c>
      <c r="U16" s="107">
        <v>0.69499999999999995</v>
      </c>
    </row>
    <row r="17" spans="1:21" ht="10.5" customHeight="1" x14ac:dyDescent="0.2">
      <c r="A17" s="172" t="s">
        <v>76</v>
      </c>
      <c r="B17" s="172"/>
      <c r="C17" s="172"/>
      <c r="D17" s="172"/>
      <c r="E17" s="172"/>
      <c r="F17" s="190">
        <v>16.530999999999999</v>
      </c>
      <c r="G17" s="191">
        <v>6.6920000000000002</v>
      </c>
      <c r="H17" s="190" t="s">
        <v>236</v>
      </c>
      <c r="I17" s="191" t="s">
        <v>177</v>
      </c>
      <c r="J17" s="190" t="s">
        <v>236</v>
      </c>
      <c r="K17" s="191" t="s">
        <v>177</v>
      </c>
      <c r="L17" s="190" t="s">
        <v>236</v>
      </c>
      <c r="M17" s="191" t="s">
        <v>177</v>
      </c>
      <c r="N17" s="190" t="s">
        <v>13</v>
      </c>
      <c r="O17" s="191" t="s">
        <v>177</v>
      </c>
      <c r="P17" s="190">
        <v>16.388000000000002</v>
      </c>
      <c r="Q17" s="191">
        <v>1.282</v>
      </c>
      <c r="R17" s="190">
        <v>14.866</v>
      </c>
      <c r="S17" s="191">
        <v>0.70099999999999996</v>
      </c>
      <c r="T17" s="190">
        <v>15.045999999999999</v>
      </c>
      <c r="U17" s="191">
        <v>0.63200000000000001</v>
      </c>
    </row>
    <row r="18" spans="1:21" x14ac:dyDescent="0.2">
      <c r="A18" s="143" t="s">
        <v>372</v>
      </c>
      <c r="B18" s="143"/>
      <c r="C18" s="143"/>
      <c r="D18" s="143"/>
      <c r="E18" s="143"/>
    </row>
    <row r="19" spans="1:21" ht="24" customHeight="1" x14ac:dyDescent="0.2">
      <c r="A19" s="228" t="s">
        <v>355</v>
      </c>
      <c r="B19" s="228"/>
      <c r="C19" s="228"/>
      <c r="D19" s="228"/>
      <c r="E19" s="228"/>
      <c r="F19" s="228"/>
      <c r="G19" s="228"/>
      <c r="H19" s="228"/>
      <c r="I19" s="228"/>
      <c r="J19" s="228"/>
      <c r="K19" s="228"/>
      <c r="L19" s="228"/>
      <c r="M19" s="228"/>
      <c r="N19" s="228"/>
      <c r="O19" s="228"/>
      <c r="P19" s="228"/>
      <c r="Q19" s="228"/>
      <c r="R19" s="228"/>
      <c r="S19" s="228"/>
      <c r="T19" s="228"/>
      <c r="U19" s="228"/>
    </row>
    <row r="20" spans="1:21" ht="12.75" customHeight="1" x14ac:dyDescent="0.2">
      <c r="A20" s="226"/>
      <c r="B20" s="226"/>
      <c r="C20" s="226"/>
      <c r="D20" s="226"/>
      <c r="E20" s="226"/>
      <c r="F20" s="226"/>
      <c r="G20" s="226"/>
      <c r="H20" s="226"/>
      <c r="I20" s="226"/>
      <c r="J20" s="226"/>
      <c r="K20" s="226"/>
      <c r="L20" s="226"/>
      <c r="M20" s="226"/>
      <c r="N20" s="226"/>
      <c r="O20" s="226"/>
      <c r="P20" s="226"/>
      <c r="Q20" s="226"/>
      <c r="R20" s="226"/>
      <c r="S20" s="226"/>
      <c r="T20" s="226"/>
      <c r="U20" s="226"/>
    </row>
    <row r="21" spans="1:21" x14ac:dyDescent="0.2">
      <c r="A21" s="226"/>
      <c r="B21" s="226"/>
      <c r="C21" s="226"/>
      <c r="D21" s="226"/>
      <c r="E21" s="226"/>
      <c r="F21" s="226"/>
      <c r="G21" s="226"/>
      <c r="H21" s="226"/>
      <c r="I21" s="226"/>
      <c r="J21" s="226"/>
    </row>
  </sheetData>
  <mergeCells count="13">
    <mergeCell ref="A19:U19"/>
    <mergeCell ref="A20:U20"/>
    <mergeCell ref="A21:J21"/>
    <mergeCell ref="A5:A6"/>
    <mergeCell ref="T6:U6"/>
    <mergeCell ref="F5:U5"/>
    <mergeCell ref="L6:M6"/>
    <mergeCell ref="N6:O6"/>
    <mergeCell ref="P6:Q6"/>
    <mergeCell ref="F6:G6"/>
    <mergeCell ref="H6:I6"/>
    <mergeCell ref="J6:K6"/>
    <mergeCell ref="R6:S6"/>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6">
    <tabColor rgb="FF92D050"/>
  </sheetPr>
  <dimension ref="A1:O23"/>
  <sheetViews>
    <sheetView workbookViewId="0">
      <selection activeCell="J20" sqref="J20"/>
    </sheetView>
  </sheetViews>
  <sheetFormatPr defaultRowHeight="12.75" x14ac:dyDescent="0.2"/>
  <cols>
    <col min="1" max="1" width="7" style="78" customWidth="1"/>
    <col min="2" max="2" width="24.85546875" style="78" customWidth="1"/>
    <col min="3" max="5" width="9.140625" style="78" hidden="1" customWidth="1"/>
    <col min="6" max="9" width="9.140625" style="78"/>
    <col min="10" max="10" width="35.5703125" style="78" customWidth="1"/>
    <col min="11" max="16384" width="9.140625" style="78"/>
  </cols>
  <sheetData>
    <row r="1" spans="1:15" x14ac:dyDescent="0.2">
      <c r="A1" s="79"/>
    </row>
    <row r="2" spans="1:15" ht="15.75" x14ac:dyDescent="0.2">
      <c r="A2" s="137" t="s">
        <v>279</v>
      </c>
      <c r="B2" s="140"/>
      <c r="C2" s="140"/>
      <c r="D2" s="140"/>
      <c r="E2" s="140"/>
      <c r="F2" s="144"/>
      <c r="H2" s="144"/>
      <c r="J2" s="144"/>
      <c r="K2" s="144"/>
      <c r="M2" s="144"/>
      <c r="O2" s="144"/>
    </row>
    <row r="3" spans="1:15" ht="15.75" x14ac:dyDescent="0.2">
      <c r="A3" s="138" t="s">
        <v>280</v>
      </c>
      <c r="B3" s="139"/>
      <c r="C3" s="139"/>
      <c r="D3" s="139"/>
      <c r="E3" s="139"/>
      <c r="F3" s="144"/>
      <c r="H3" s="144"/>
      <c r="J3" s="144"/>
      <c r="K3" s="144"/>
      <c r="M3" s="144"/>
      <c r="O3" s="144"/>
    </row>
    <row r="4" spans="1:15" x14ac:dyDescent="0.2">
      <c r="A4" s="139"/>
    </row>
    <row r="5" spans="1:15" ht="15" customHeight="1" x14ac:dyDescent="0.2"/>
    <row r="6" spans="1:15" x14ac:dyDescent="0.2">
      <c r="A6" s="187"/>
      <c r="B6" s="187"/>
      <c r="C6" s="187"/>
      <c r="D6" s="187"/>
      <c r="E6" s="187"/>
      <c r="F6" s="227" t="s">
        <v>0</v>
      </c>
      <c r="G6" s="227"/>
      <c r="H6" s="227" t="s">
        <v>155</v>
      </c>
      <c r="I6" s="227"/>
    </row>
    <row r="7" spans="1:15" ht="13.5" customHeight="1" x14ac:dyDescent="0.2">
      <c r="A7" s="110" t="s">
        <v>157</v>
      </c>
      <c r="B7" s="161"/>
      <c r="C7" s="161"/>
      <c r="D7" s="161"/>
      <c r="E7" s="161"/>
      <c r="F7" s="105">
        <v>17.391999999999999</v>
      </c>
      <c r="G7" s="107">
        <v>0.502</v>
      </c>
      <c r="H7" s="77">
        <v>127.589</v>
      </c>
      <c r="I7" s="106">
        <v>3.6739999999999999</v>
      </c>
    </row>
    <row r="8" spans="1:15" ht="13.5" customHeight="1" x14ac:dyDescent="0.2">
      <c r="A8" s="188" t="s">
        <v>28</v>
      </c>
      <c r="B8" s="114" t="s">
        <v>328</v>
      </c>
      <c r="C8" s="114"/>
      <c r="D8" s="114"/>
      <c r="E8" s="114"/>
      <c r="F8" s="105">
        <v>18.75</v>
      </c>
      <c r="G8" s="107">
        <v>1.6120000000000001</v>
      </c>
      <c r="H8" s="77">
        <v>149.21899999999999</v>
      </c>
      <c r="I8" s="106">
        <v>14.856999999999999</v>
      </c>
      <c r="J8" s="107"/>
    </row>
    <row r="9" spans="1:15" ht="10.5" customHeight="1" x14ac:dyDescent="0.2">
      <c r="B9" s="114" t="s">
        <v>31</v>
      </c>
      <c r="C9" s="114"/>
      <c r="D9" s="114"/>
      <c r="E9" s="114"/>
      <c r="F9" s="105">
        <v>17.827000000000002</v>
      </c>
      <c r="G9" s="107">
        <v>2.0230000000000001</v>
      </c>
      <c r="H9" s="77">
        <v>138.21899999999999</v>
      </c>
      <c r="I9" s="106">
        <v>13.768000000000001</v>
      </c>
      <c r="J9" s="107"/>
    </row>
    <row r="10" spans="1:15" ht="10.5" customHeight="1" x14ac:dyDescent="0.2">
      <c r="B10" s="114" t="s">
        <v>32</v>
      </c>
      <c r="C10" s="114"/>
      <c r="D10" s="114"/>
      <c r="E10" s="114"/>
      <c r="F10" s="105">
        <v>18.439</v>
      </c>
      <c r="G10" s="107">
        <v>1.619</v>
      </c>
      <c r="H10" s="77">
        <v>131.518</v>
      </c>
      <c r="I10" s="106">
        <v>10.516999999999999</v>
      </c>
      <c r="J10" s="107"/>
    </row>
    <row r="11" spans="1:15" ht="10.5" customHeight="1" x14ac:dyDescent="0.2">
      <c r="B11" s="114" t="s">
        <v>33</v>
      </c>
      <c r="C11" s="114"/>
      <c r="D11" s="114"/>
      <c r="E11" s="114"/>
      <c r="F11" s="105">
        <v>17.402999999999999</v>
      </c>
      <c r="G11" s="107">
        <v>0.876</v>
      </c>
      <c r="H11" s="77">
        <v>120.045</v>
      </c>
      <c r="I11" s="106">
        <v>5.9720000000000004</v>
      </c>
      <c r="J11" s="107"/>
    </row>
    <row r="12" spans="1:15" ht="10.5" customHeight="1" x14ac:dyDescent="0.2">
      <c r="B12" s="114" t="s">
        <v>34</v>
      </c>
      <c r="C12" s="114"/>
      <c r="D12" s="114"/>
      <c r="E12" s="114"/>
      <c r="F12" s="105">
        <v>15.888</v>
      </c>
      <c r="G12" s="107">
        <v>0.79300000000000004</v>
      </c>
      <c r="H12" s="77">
        <v>120.61</v>
      </c>
      <c r="I12" s="106">
        <v>5.1580000000000004</v>
      </c>
      <c r="J12" s="107"/>
    </row>
    <row r="13" spans="1:15" ht="10.5" customHeight="1" x14ac:dyDescent="0.2">
      <c r="B13" s="114" t="s">
        <v>35</v>
      </c>
      <c r="C13" s="114"/>
      <c r="D13" s="114"/>
      <c r="E13" s="114"/>
      <c r="F13" s="105">
        <v>15.996</v>
      </c>
      <c r="G13" s="107">
        <v>1.181</v>
      </c>
      <c r="H13" s="77">
        <v>125.357</v>
      </c>
      <c r="I13" s="106">
        <v>7.9649999999999999</v>
      </c>
      <c r="J13" s="107"/>
    </row>
    <row r="14" spans="1:15" ht="10.5" customHeight="1" x14ac:dyDescent="0.2">
      <c r="A14" s="189"/>
      <c r="B14" s="172" t="s">
        <v>36</v>
      </c>
      <c r="C14" s="172"/>
      <c r="D14" s="172"/>
      <c r="E14" s="172"/>
      <c r="F14" s="190">
        <v>16.783999999999999</v>
      </c>
      <c r="G14" s="191">
        <v>1.5469999999999999</v>
      </c>
      <c r="H14" s="152">
        <v>115.77500000000001</v>
      </c>
      <c r="I14" s="153">
        <v>10.185</v>
      </c>
      <c r="J14" s="107"/>
    </row>
    <row r="15" spans="1:15" ht="10.5" customHeight="1" x14ac:dyDescent="0.2">
      <c r="A15" s="143" t="s">
        <v>372</v>
      </c>
    </row>
    <row r="16" spans="1:15" ht="26.25" customHeight="1" x14ac:dyDescent="0.2">
      <c r="A16" s="228" t="s">
        <v>354</v>
      </c>
      <c r="B16" s="228"/>
      <c r="C16" s="228"/>
      <c r="D16" s="228"/>
      <c r="E16" s="228"/>
      <c r="F16" s="228"/>
      <c r="G16" s="228"/>
      <c r="H16" s="228"/>
      <c r="I16" s="228"/>
      <c r="J16" s="228"/>
    </row>
    <row r="17" spans="1:10" ht="10.5" customHeight="1" x14ac:dyDescent="0.2">
      <c r="A17" s="226"/>
      <c r="B17" s="226"/>
      <c r="C17" s="226"/>
      <c r="D17" s="226"/>
      <c r="E17" s="226"/>
      <c r="F17" s="226"/>
      <c r="G17" s="226"/>
      <c r="H17" s="226"/>
      <c r="I17" s="226"/>
      <c r="J17" s="226"/>
    </row>
    <row r="18" spans="1:10" ht="10.5" customHeight="1" x14ac:dyDescent="0.2"/>
    <row r="19" spans="1:10" ht="13.5" customHeight="1" x14ac:dyDescent="0.2"/>
    <row r="20" spans="1:10" ht="10.5" customHeight="1" x14ac:dyDescent="0.2"/>
    <row r="21" spans="1:10" ht="10.5" customHeight="1" x14ac:dyDescent="0.2"/>
    <row r="22" spans="1:10" ht="10.5" customHeight="1" x14ac:dyDescent="0.2"/>
    <row r="23" spans="1:10" ht="10.5" customHeight="1" x14ac:dyDescent="0.2"/>
  </sheetData>
  <mergeCells count="4">
    <mergeCell ref="F6:G6"/>
    <mergeCell ref="H6:I6"/>
    <mergeCell ref="A16:J16"/>
    <mergeCell ref="A17:J17"/>
  </mergeCells>
  <pageMargins left="1.1811023622047245" right="1.1811023622047245" top="1.3779527559055118" bottom="1.3779527559055118" header="0.51181102362204722" footer="0.51181102362204722"/>
  <pageSetup paperSize="9"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enableFormatConditionsCalculation="0">
    <tabColor rgb="FF92D050"/>
  </sheetPr>
  <dimension ref="A1:L13"/>
  <sheetViews>
    <sheetView workbookViewId="0">
      <selection activeCell="J20" sqref="J20"/>
    </sheetView>
  </sheetViews>
  <sheetFormatPr defaultRowHeight="12.75" x14ac:dyDescent="0.2"/>
  <cols>
    <col min="1" max="1" width="27.85546875" style="78" customWidth="1"/>
    <col min="2" max="5" width="2" style="78" hidden="1" customWidth="1"/>
    <col min="6" max="6" width="8.5703125" style="80" customWidth="1"/>
    <col min="7" max="7" width="8.5703125" style="78" customWidth="1"/>
    <col min="8" max="8" width="8.5703125" style="80" customWidth="1"/>
    <col min="9" max="9" width="8.5703125" style="78" customWidth="1"/>
    <col min="10" max="10" width="8.5703125" style="80" customWidth="1"/>
    <col min="11" max="11" width="8.5703125" style="78" customWidth="1"/>
    <col min="12" max="12" width="26.85546875" style="78" customWidth="1"/>
    <col min="13" max="16384" width="9.140625" style="78"/>
  </cols>
  <sheetData>
    <row r="1" spans="1:12" x14ac:dyDescent="0.2">
      <c r="A1" s="79"/>
    </row>
    <row r="2" spans="1:12" x14ac:dyDescent="0.2">
      <c r="A2" s="137" t="s">
        <v>281</v>
      </c>
      <c r="B2" s="140"/>
      <c r="C2" s="140"/>
      <c r="D2" s="140"/>
      <c r="E2" s="140"/>
    </row>
    <row r="3" spans="1:12" x14ac:dyDescent="0.2">
      <c r="A3" s="138" t="s">
        <v>282</v>
      </c>
      <c r="B3" s="139"/>
      <c r="C3" s="139"/>
      <c r="D3" s="139"/>
      <c r="E3" s="139"/>
    </row>
    <row r="4" spans="1:12" x14ac:dyDescent="0.2">
      <c r="A4" s="139"/>
      <c r="B4" s="139"/>
      <c r="C4" s="139"/>
      <c r="D4" s="139"/>
      <c r="E4" s="139"/>
    </row>
    <row r="5" spans="1:12" x14ac:dyDescent="0.2">
      <c r="A5" s="146" t="s">
        <v>165</v>
      </c>
      <c r="B5" s="146"/>
      <c r="C5" s="146"/>
      <c r="D5" s="146"/>
      <c r="E5" s="146"/>
      <c r="F5" s="215" t="s">
        <v>166</v>
      </c>
      <c r="G5" s="215"/>
      <c r="H5" s="215"/>
      <c r="I5" s="215"/>
      <c r="J5" s="215"/>
      <c r="K5" s="215"/>
    </row>
    <row r="6" spans="1:12" ht="36" customHeight="1" x14ac:dyDescent="0.2">
      <c r="A6" s="147"/>
      <c r="B6" s="147"/>
      <c r="C6" s="147"/>
      <c r="D6" s="147"/>
      <c r="E6" s="147"/>
      <c r="F6" s="233" t="s">
        <v>78</v>
      </c>
      <c r="G6" s="233"/>
      <c r="H6" s="232" t="s">
        <v>117</v>
      </c>
      <c r="I6" s="232"/>
      <c r="J6" s="232" t="s">
        <v>79</v>
      </c>
      <c r="K6" s="232"/>
    </row>
    <row r="7" spans="1:12" ht="15" customHeight="1" x14ac:dyDescent="0.2">
      <c r="A7" s="110" t="s">
        <v>158</v>
      </c>
      <c r="B7" s="110"/>
      <c r="C7" s="110"/>
      <c r="D7" s="110"/>
      <c r="E7" s="110"/>
      <c r="F7" s="192">
        <v>18.484999999999999</v>
      </c>
      <c r="G7" s="193">
        <v>1.3169999999999999</v>
      </c>
      <c r="H7" s="192">
        <v>15.725</v>
      </c>
      <c r="I7" s="193">
        <v>1.488</v>
      </c>
      <c r="J7" s="192">
        <v>17.670999999999999</v>
      </c>
      <c r="K7" s="193">
        <v>1.0329999999999999</v>
      </c>
    </row>
    <row r="8" spans="1:12" ht="13.5" customHeight="1" x14ac:dyDescent="0.2">
      <c r="A8" s="114" t="s">
        <v>333</v>
      </c>
      <c r="B8" s="114"/>
      <c r="C8" s="114"/>
      <c r="D8" s="114"/>
      <c r="E8" s="114"/>
      <c r="F8" s="105">
        <v>18.396000000000001</v>
      </c>
      <c r="G8" s="107">
        <v>1.444</v>
      </c>
      <c r="H8" s="105" t="s">
        <v>236</v>
      </c>
      <c r="I8" s="107" t="s">
        <v>177</v>
      </c>
      <c r="J8" s="105">
        <v>18.396000000000001</v>
      </c>
      <c r="K8" s="107">
        <v>1.444</v>
      </c>
    </row>
    <row r="9" spans="1:12" ht="10.5" customHeight="1" x14ac:dyDescent="0.2">
      <c r="A9" s="172" t="s">
        <v>81</v>
      </c>
      <c r="B9" s="172"/>
      <c r="C9" s="172"/>
      <c r="D9" s="172"/>
      <c r="E9" s="172"/>
      <c r="F9" s="190">
        <v>19.294</v>
      </c>
      <c r="G9" s="191">
        <v>2.1480000000000001</v>
      </c>
      <c r="H9" s="190">
        <v>15.725</v>
      </c>
      <c r="I9" s="191">
        <v>1.488</v>
      </c>
      <c r="J9" s="190">
        <v>16.405000000000001</v>
      </c>
      <c r="K9" s="191">
        <v>1.2909999999999999</v>
      </c>
    </row>
    <row r="10" spans="1:12" x14ac:dyDescent="0.2">
      <c r="A10" s="143" t="s">
        <v>372</v>
      </c>
    </row>
    <row r="11" spans="1:12" ht="26.25" customHeight="1" x14ac:dyDescent="0.2">
      <c r="A11" s="228" t="s">
        <v>356</v>
      </c>
      <c r="B11" s="228"/>
      <c r="C11" s="228"/>
      <c r="D11" s="228"/>
      <c r="E11" s="228"/>
      <c r="F11" s="228"/>
      <c r="G11" s="228"/>
      <c r="H11" s="228"/>
      <c r="I11" s="228"/>
      <c r="J11" s="228"/>
      <c r="K11" s="228"/>
      <c r="L11" s="228"/>
    </row>
    <row r="12" spans="1:12" x14ac:dyDescent="0.2">
      <c r="A12" s="226"/>
      <c r="B12" s="226"/>
      <c r="C12" s="226"/>
      <c r="D12" s="226"/>
      <c r="E12" s="226"/>
      <c r="F12" s="226"/>
      <c r="G12" s="226"/>
      <c r="H12" s="226"/>
      <c r="I12" s="226"/>
      <c r="J12" s="226"/>
      <c r="K12" s="226"/>
      <c r="L12" s="226"/>
    </row>
    <row r="13" spans="1:12" ht="12.75" customHeight="1" x14ac:dyDescent="0.2"/>
  </sheetData>
  <mergeCells count="6">
    <mergeCell ref="A12:L12"/>
    <mergeCell ref="F5:K5"/>
    <mergeCell ref="H6:I6"/>
    <mergeCell ref="F6:G6"/>
    <mergeCell ref="J6:K6"/>
    <mergeCell ref="A11:L11"/>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7">
    <tabColor rgb="FF92D050"/>
  </sheetPr>
  <dimension ref="A1:O23"/>
  <sheetViews>
    <sheetView workbookViewId="0">
      <selection activeCell="B33" sqref="B33"/>
    </sheetView>
  </sheetViews>
  <sheetFormatPr defaultRowHeight="12.75" x14ac:dyDescent="0.2"/>
  <cols>
    <col min="1" max="1" width="7" style="78" customWidth="1"/>
    <col min="2" max="2" width="24.85546875" style="78" customWidth="1"/>
    <col min="3" max="5" width="9.140625" style="78" hidden="1" customWidth="1"/>
    <col min="6" max="9" width="9.140625" style="78"/>
    <col min="10" max="10" width="43.28515625" style="78" customWidth="1"/>
    <col min="11" max="16384" width="9.140625" style="78"/>
  </cols>
  <sheetData>
    <row r="1" spans="1:15" x14ac:dyDescent="0.2">
      <c r="A1" s="79"/>
    </row>
    <row r="2" spans="1:15" ht="15.75" x14ac:dyDescent="0.2">
      <c r="A2" s="137" t="s">
        <v>283</v>
      </c>
      <c r="B2" s="140"/>
      <c r="C2" s="140"/>
      <c r="D2" s="140"/>
      <c r="E2" s="140"/>
      <c r="F2" s="144"/>
      <c r="H2" s="144"/>
      <c r="J2" s="144"/>
      <c r="K2" s="144"/>
      <c r="M2" s="144"/>
      <c r="O2" s="144"/>
    </row>
    <row r="3" spans="1:15" ht="15.75" x14ac:dyDescent="0.2">
      <c r="A3" s="138" t="s">
        <v>284</v>
      </c>
      <c r="B3" s="139"/>
      <c r="C3" s="139"/>
      <c r="D3" s="139"/>
      <c r="E3" s="139"/>
      <c r="F3" s="144"/>
      <c r="H3" s="144"/>
      <c r="J3" s="144"/>
      <c r="K3" s="144"/>
      <c r="M3" s="144"/>
      <c r="O3" s="144"/>
    </row>
    <row r="4" spans="1:15" x14ac:dyDescent="0.2">
      <c r="A4" s="139"/>
    </row>
    <row r="5" spans="1:15" ht="15" customHeight="1" x14ac:dyDescent="0.2"/>
    <row r="6" spans="1:15" x14ac:dyDescent="0.2">
      <c r="A6" s="187"/>
      <c r="B6" s="187"/>
      <c r="C6" s="187"/>
      <c r="D6" s="187"/>
      <c r="E6" s="187"/>
      <c r="F6" s="227" t="s">
        <v>0</v>
      </c>
      <c r="G6" s="227"/>
      <c r="H6" s="227" t="s">
        <v>155</v>
      </c>
      <c r="I6" s="227"/>
    </row>
    <row r="7" spans="1:15" ht="13.5" customHeight="1" x14ac:dyDescent="0.2">
      <c r="A7" s="110" t="s">
        <v>157</v>
      </c>
      <c r="B7" s="161"/>
      <c r="C7" s="161"/>
      <c r="D7" s="161"/>
      <c r="E7" s="161"/>
      <c r="F7" s="105">
        <v>18.484999999999999</v>
      </c>
      <c r="G7" s="107">
        <v>1.3169999999999999</v>
      </c>
      <c r="H7" s="77">
        <v>131.048</v>
      </c>
      <c r="I7" s="106">
        <v>6.61</v>
      </c>
    </row>
    <row r="8" spans="1:15" ht="13.5" customHeight="1" x14ac:dyDescent="0.2">
      <c r="A8" s="188" t="s">
        <v>28</v>
      </c>
      <c r="B8" s="114" t="s">
        <v>328</v>
      </c>
      <c r="C8" s="114"/>
      <c r="D8" s="114"/>
      <c r="E8" s="114"/>
      <c r="F8" s="105">
        <v>24.484000000000002</v>
      </c>
      <c r="G8" s="107">
        <v>2.9849999999999999</v>
      </c>
      <c r="H8" s="77">
        <v>139.501</v>
      </c>
      <c r="I8" s="106">
        <v>18.759</v>
      </c>
      <c r="J8" s="107"/>
    </row>
    <row r="9" spans="1:15" ht="10.5" customHeight="1" x14ac:dyDescent="0.2">
      <c r="B9" s="114" t="s">
        <v>31</v>
      </c>
      <c r="C9" s="114"/>
      <c r="D9" s="114"/>
      <c r="E9" s="114"/>
      <c r="F9" s="105">
        <v>23.311</v>
      </c>
      <c r="G9" s="107">
        <v>5.694</v>
      </c>
      <c r="H9" s="77">
        <v>151.16800000000001</v>
      </c>
      <c r="I9" s="106">
        <v>19.943000000000001</v>
      </c>
      <c r="J9" s="107"/>
    </row>
    <row r="10" spans="1:15" ht="10.5" customHeight="1" x14ac:dyDescent="0.2">
      <c r="B10" s="114" t="s">
        <v>32</v>
      </c>
      <c r="C10" s="114"/>
      <c r="D10" s="114"/>
      <c r="E10" s="114"/>
      <c r="F10" s="105">
        <v>19.727</v>
      </c>
      <c r="G10" s="107">
        <v>1.944</v>
      </c>
      <c r="H10" s="77">
        <v>130.54599999999999</v>
      </c>
      <c r="I10" s="106">
        <v>13.273</v>
      </c>
      <c r="J10" s="107"/>
    </row>
    <row r="11" spans="1:15" ht="10.5" customHeight="1" x14ac:dyDescent="0.2">
      <c r="B11" s="114" t="s">
        <v>33</v>
      </c>
      <c r="C11" s="114"/>
      <c r="D11" s="114"/>
      <c r="E11" s="114"/>
      <c r="F11" s="105">
        <v>15.957000000000001</v>
      </c>
      <c r="G11" s="107">
        <v>1.242</v>
      </c>
      <c r="H11" s="77">
        <v>128.58699999999999</v>
      </c>
      <c r="I11" s="106">
        <v>11.1</v>
      </c>
      <c r="J11" s="107"/>
    </row>
    <row r="12" spans="1:15" ht="10.5" customHeight="1" x14ac:dyDescent="0.2">
      <c r="B12" s="114" t="s">
        <v>34</v>
      </c>
      <c r="C12" s="114"/>
      <c r="D12" s="114"/>
      <c r="E12" s="114"/>
      <c r="F12" s="105">
        <v>14.547000000000001</v>
      </c>
      <c r="G12" s="107">
        <v>1.772</v>
      </c>
      <c r="H12" s="77">
        <v>117.852</v>
      </c>
      <c r="I12" s="106">
        <v>11.823</v>
      </c>
      <c r="J12" s="107"/>
    </row>
    <row r="13" spans="1:15" ht="10.5" customHeight="1" x14ac:dyDescent="0.2">
      <c r="B13" s="114" t="s">
        <v>35</v>
      </c>
      <c r="C13" s="114"/>
      <c r="D13" s="114"/>
      <c r="E13" s="114"/>
      <c r="F13" s="105">
        <v>14.779</v>
      </c>
      <c r="G13" s="107">
        <v>5.4489999999999998</v>
      </c>
      <c r="H13" s="77">
        <v>109.116</v>
      </c>
      <c r="I13" s="106">
        <v>13.715</v>
      </c>
      <c r="J13" s="107"/>
    </row>
    <row r="14" spans="1:15" ht="10.5" customHeight="1" x14ac:dyDescent="0.2">
      <c r="A14" s="189"/>
      <c r="B14" s="172" t="s">
        <v>36</v>
      </c>
      <c r="C14" s="172"/>
      <c r="D14" s="172"/>
      <c r="E14" s="172"/>
      <c r="F14" s="190">
        <v>13.128</v>
      </c>
      <c r="G14" s="191">
        <v>1.8420000000000001</v>
      </c>
      <c r="H14" s="152">
        <v>99.593999999999994</v>
      </c>
      <c r="I14" s="153">
        <v>15.206</v>
      </c>
      <c r="J14" s="107"/>
    </row>
    <row r="15" spans="1:15" ht="10.5" customHeight="1" x14ac:dyDescent="0.2">
      <c r="A15" s="143" t="s">
        <v>372</v>
      </c>
    </row>
    <row r="16" spans="1:15" ht="24" customHeight="1" x14ac:dyDescent="0.2">
      <c r="A16" s="228" t="s">
        <v>357</v>
      </c>
      <c r="B16" s="228"/>
      <c r="C16" s="228"/>
      <c r="D16" s="228"/>
      <c r="E16" s="228"/>
      <c r="F16" s="228"/>
      <c r="G16" s="228"/>
      <c r="H16" s="228"/>
      <c r="I16" s="228"/>
      <c r="J16" s="228"/>
    </row>
    <row r="17" spans="1:10" ht="10.5" customHeight="1" x14ac:dyDescent="0.2">
      <c r="A17" s="226"/>
      <c r="B17" s="226"/>
      <c r="C17" s="226"/>
      <c r="D17" s="226"/>
      <c r="E17" s="226"/>
      <c r="F17" s="226"/>
      <c r="G17" s="226"/>
      <c r="H17" s="226"/>
      <c r="I17" s="226"/>
      <c r="J17" s="226"/>
    </row>
    <row r="18" spans="1:10" ht="10.5" customHeight="1" x14ac:dyDescent="0.2"/>
    <row r="19" spans="1:10" ht="13.5" customHeight="1" x14ac:dyDescent="0.2"/>
    <row r="20" spans="1:10" ht="10.5" customHeight="1" x14ac:dyDescent="0.2"/>
    <row r="21" spans="1:10" ht="10.5" customHeight="1" x14ac:dyDescent="0.2"/>
    <row r="22" spans="1:10" ht="10.5" customHeight="1" x14ac:dyDescent="0.2"/>
    <row r="23" spans="1:10" ht="10.5" customHeight="1" x14ac:dyDescent="0.2"/>
  </sheetData>
  <mergeCells count="4">
    <mergeCell ref="F6:G6"/>
    <mergeCell ref="H6:I6"/>
    <mergeCell ref="A16:J16"/>
    <mergeCell ref="A17:J17"/>
  </mergeCells>
  <pageMargins left="1.1811023622047245" right="1.1811023622047245" top="1.3779527559055118" bottom="1.3779527559055118" header="0.51181102362204722" footer="0.51181102362204722"/>
  <pageSetup paperSize="9"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enableFormatConditionsCalculation="0">
    <tabColor rgb="FF92D050"/>
  </sheetPr>
  <dimension ref="A1:L22"/>
  <sheetViews>
    <sheetView workbookViewId="0">
      <selection activeCell="J20" sqref="J20"/>
    </sheetView>
  </sheetViews>
  <sheetFormatPr defaultRowHeight="12.75" x14ac:dyDescent="0.2"/>
  <cols>
    <col min="1" max="1" width="27.85546875" style="78" customWidth="1"/>
    <col min="2" max="5" width="2" style="78" hidden="1" customWidth="1"/>
    <col min="6" max="6" width="9.42578125" style="80" customWidth="1"/>
    <col min="7" max="7" width="9.42578125" style="78" customWidth="1"/>
    <col min="8" max="8" width="9.42578125" style="80" customWidth="1"/>
    <col min="9" max="9" width="9.42578125" style="78" customWidth="1"/>
    <col min="10" max="10" width="9.42578125" style="80" customWidth="1"/>
    <col min="11" max="11" width="9.42578125" style="78" customWidth="1"/>
    <col min="12" max="12" width="21.5703125" style="78" customWidth="1"/>
    <col min="13" max="16384" width="9.140625" style="78"/>
  </cols>
  <sheetData>
    <row r="1" spans="1:12" x14ac:dyDescent="0.2">
      <c r="A1" s="79"/>
    </row>
    <row r="2" spans="1:12" x14ac:dyDescent="0.2">
      <c r="A2" s="137" t="s">
        <v>285</v>
      </c>
      <c r="B2" s="140"/>
      <c r="C2" s="140"/>
      <c r="D2" s="140"/>
      <c r="E2" s="140"/>
    </row>
    <row r="3" spans="1:12" x14ac:dyDescent="0.2">
      <c r="A3" s="138" t="s">
        <v>286</v>
      </c>
      <c r="B3" s="139"/>
      <c r="C3" s="139"/>
      <c r="D3" s="139"/>
      <c r="E3" s="139"/>
    </row>
    <row r="4" spans="1:12" x14ac:dyDescent="0.2">
      <c r="A4" s="139"/>
      <c r="B4" s="139"/>
      <c r="C4" s="139"/>
      <c r="D4" s="139"/>
      <c r="E4" s="139"/>
    </row>
    <row r="5" spans="1:12" x14ac:dyDescent="0.2">
      <c r="A5" s="146" t="s">
        <v>165</v>
      </c>
      <c r="B5" s="146"/>
      <c r="C5" s="146"/>
      <c r="D5" s="146"/>
      <c r="E5" s="146"/>
      <c r="F5" s="215" t="s">
        <v>166</v>
      </c>
      <c r="G5" s="215"/>
      <c r="H5" s="215"/>
      <c r="I5" s="215"/>
      <c r="J5" s="215"/>
      <c r="K5" s="215"/>
    </row>
    <row r="6" spans="1:12" ht="24" customHeight="1" x14ac:dyDescent="0.2">
      <c r="A6" s="147"/>
      <c r="B6" s="147"/>
      <c r="C6" s="147"/>
      <c r="D6" s="147"/>
      <c r="E6" s="147"/>
      <c r="F6" s="233" t="s">
        <v>82</v>
      </c>
      <c r="G6" s="233"/>
      <c r="H6" s="232" t="s">
        <v>118</v>
      </c>
      <c r="I6" s="232"/>
      <c r="J6" s="232" t="s">
        <v>83</v>
      </c>
      <c r="K6" s="232"/>
    </row>
    <row r="7" spans="1:12" ht="15" customHeight="1" x14ac:dyDescent="0.2">
      <c r="A7" s="110" t="s">
        <v>159</v>
      </c>
      <c r="B7" s="110"/>
      <c r="C7" s="110"/>
      <c r="D7" s="110"/>
      <c r="E7" s="110"/>
      <c r="F7" s="192">
        <v>12.98</v>
      </c>
      <c r="G7" s="193">
        <v>4.99</v>
      </c>
      <c r="H7" s="192">
        <v>7.8890000000000002</v>
      </c>
      <c r="I7" s="193">
        <v>4.1779999999999999</v>
      </c>
      <c r="J7" s="192">
        <v>11.536</v>
      </c>
      <c r="K7" s="193">
        <v>3.98</v>
      </c>
    </row>
    <row r="8" spans="1:12" ht="13.5" customHeight="1" x14ac:dyDescent="0.2">
      <c r="A8" s="114" t="s">
        <v>335</v>
      </c>
      <c r="B8" s="114"/>
      <c r="C8" s="114"/>
      <c r="D8" s="114"/>
      <c r="E8" s="114"/>
      <c r="F8" s="105">
        <v>9.5139999999999993</v>
      </c>
      <c r="G8" s="107">
        <v>2.3050000000000002</v>
      </c>
      <c r="H8" s="105" t="s">
        <v>236</v>
      </c>
      <c r="I8" s="107" t="s">
        <v>177</v>
      </c>
      <c r="J8" s="105">
        <v>9.5139999999999993</v>
      </c>
      <c r="K8" s="107">
        <v>2.3050000000000002</v>
      </c>
    </row>
    <row r="9" spans="1:12" ht="10.5" customHeight="1" x14ac:dyDescent="0.2">
      <c r="A9" s="172" t="s">
        <v>84</v>
      </c>
      <c r="B9" s="172"/>
      <c r="C9" s="172"/>
      <c r="D9" s="172"/>
      <c r="E9" s="172"/>
      <c r="F9" s="190" t="s">
        <v>13</v>
      </c>
      <c r="G9" s="191" t="s">
        <v>177</v>
      </c>
      <c r="H9" s="190">
        <v>7.8890000000000002</v>
      </c>
      <c r="I9" s="191">
        <v>4.1779999999999999</v>
      </c>
      <c r="J9" s="190">
        <v>13.941000000000001</v>
      </c>
      <c r="K9" s="191">
        <v>7.4660000000000002</v>
      </c>
    </row>
    <row r="10" spans="1:12" x14ac:dyDescent="0.2">
      <c r="A10" s="143" t="s">
        <v>372</v>
      </c>
      <c r="B10" s="143"/>
      <c r="C10" s="143"/>
      <c r="D10" s="143"/>
      <c r="E10" s="143"/>
    </row>
    <row r="11" spans="1:12" ht="47.25" customHeight="1" x14ac:dyDescent="0.2">
      <c r="A11" s="228" t="s">
        <v>358</v>
      </c>
      <c r="B11" s="228"/>
      <c r="C11" s="228"/>
      <c r="D11" s="228"/>
      <c r="E11" s="228"/>
      <c r="F11" s="228"/>
      <c r="G11" s="228"/>
      <c r="H11" s="228"/>
      <c r="I11" s="228"/>
      <c r="J11" s="228"/>
      <c r="K11" s="228"/>
      <c r="L11" s="228"/>
    </row>
    <row r="12" spans="1:12" x14ac:dyDescent="0.2">
      <c r="A12" s="234"/>
      <c r="B12" s="234"/>
      <c r="C12" s="234"/>
      <c r="D12" s="234"/>
      <c r="E12" s="234"/>
      <c r="F12" s="234"/>
      <c r="G12" s="234"/>
      <c r="H12" s="234"/>
      <c r="I12" s="234"/>
      <c r="J12" s="234"/>
      <c r="K12" s="234"/>
      <c r="L12" s="234"/>
    </row>
    <row r="13" spans="1:12" x14ac:dyDescent="0.2">
      <c r="G13" s="80"/>
      <c r="I13" s="80"/>
    </row>
    <row r="14" spans="1:12" ht="12.75" customHeight="1" x14ac:dyDescent="0.2">
      <c r="G14" s="80"/>
      <c r="I14" s="80"/>
    </row>
    <row r="21" spans="1:12" x14ac:dyDescent="0.2">
      <c r="A21" s="226"/>
      <c r="B21" s="226"/>
      <c r="C21" s="226"/>
      <c r="D21" s="226"/>
      <c r="E21" s="226"/>
      <c r="F21" s="226"/>
      <c r="G21" s="226"/>
      <c r="H21" s="226"/>
      <c r="I21" s="226"/>
      <c r="J21" s="226"/>
      <c r="K21" s="226"/>
      <c r="L21" s="226"/>
    </row>
    <row r="22" spans="1:12" x14ac:dyDescent="0.2">
      <c r="A22" s="226"/>
      <c r="B22" s="226"/>
      <c r="C22" s="226"/>
      <c r="D22" s="226"/>
      <c r="E22" s="226"/>
      <c r="F22" s="226"/>
      <c r="G22" s="226"/>
      <c r="H22" s="226"/>
      <c r="I22" s="226"/>
      <c r="J22" s="226"/>
      <c r="K22" s="226"/>
      <c r="L22" s="226"/>
    </row>
  </sheetData>
  <mergeCells count="8">
    <mergeCell ref="A22:L22"/>
    <mergeCell ref="A21:L21"/>
    <mergeCell ref="A11:L11"/>
    <mergeCell ref="A12:L12"/>
    <mergeCell ref="F5:K5"/>
    <mergeCell ref="F6:G6"/>
    <mergeCell ref="H6:I6"/>
    <mergeCell ref="J6:K6"/>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8">
    <tabColor rgb="FF92D050"/>
  </sheetPr>
  <dimension ref="A1:P31"/>
  <sheetViews>
    <sheetView workbookViewId="0">
      <selection activeCell="J20" sqref="J20"/>
    </sheetView>
  </sheetViews>
  <sheetFormatPr defaultRowHeight="12.75" x14ac:dyDescent="0.2"/>
  <cols>
    <col min="1" max="1" width="7" style="78" customWidth="1"/>
    <col min="2" max="2" width="24.85546875" style="78" customWidth="1"/>
    <col min="3" max="5" width="9.140625" style="78" hidden="1" customWidth="1"/>
    <col min="6" max="9" width="9.140625" style="78"/>
    <col min="10" max="10" width="35" style="78" customWidth="1"/>
    <col min="11" max="16384" width="9.140625" style="78"/>
  </cols>
  <sheetData>
    <row r="1" spans="1:16" x14ac:dyDescent="0.2">
      <c r="A1" s="79"/>
    </row>
    <row r="2" spans="1:16" ht="15.75" x14ac:dyDescent="0.2">
      <c r="A2" s="137" t="s">
        <v>398</v>
      </c>
      <c r="B2" s="140"/>
      <c r="C2" s="140"/>
      <c r="D2" s="140"/>
      <c r="E2" s="140"/>
      <c r="F2" s="144"/>
      <c r="H2" s="144"/>
      <c r="J2" s="144"/>
      <c r="L2" s="144"/>
      <c r="N2" s="144"/>
      <c r="P2" s="144"/>
    </row>
    <row r="3" spans="1:16" ht="15.75" x14ac:dyDescent="0.2">
      <c r="A3" s="138" t="s">
        <v>399</v>
      </c>
      <c r="B3" s="139"/>
      <c r="C3" s="139"/>
      <c r="D3" s="139"/>
      <c r="E3" s="139"/>
      <c r="F3" s="144"/>
      <c r="H3" s="144"/>
      <c r="J3" s="144"/>
      <c r="L3" s="144"/>
      <c r="N3" s="144"/>
      <c r="P3" s="144"/>
    </row>
    <row r="4" spans="1:16" x14ac:dyDescent="0.2">
      <c r="A4" s="139"/>
    </row>
    <row r="5" spans="1:16" ht="15" customHeight="1" x14ac:dyDescent="0.2"/>
    <row r="6" spans="1:16" x14ac:dyDescent="0.2">
      <c r="A6" s="187"/>
      <c r="B6" s="187"/>
      <c r="C6" s="187"/>
      <c r="D6" s="187"/>
      <c r="E6" s="187"/>
      <c r="F6" s="227" t="s">
        <v>0</v>
      </c>
      <c r="G6" s="227"/>
      <c r="H6" s="227" t="s">
        <v>155</v>
      </c>
      <c r="I6" s="227"/>
    </row>
    <row r="7" spans="1:16" ht="13.5" customHeight="1" x14ac:dyDescent="0.2">
      <c r="A7" s="110" t="s">
        <v>157</v>
      </c>
      <c r="B7" s="161"/>
      <c r="C7" s="161"/>
      <c r="D7" s="161"/>
      <c r="E7" s="161"/>
      <c r="F7" s="105">
        <v>12.98</v>
      </c>
      <c r="G7" s="107">
        <v>4.99</v>
      </c>
      <c r="H7" s="77">
        <v>104.943</v>
      </c>
      <c r="I7" s="106">
        <v>25.984000000000002</v>
      </c>
    </row>
    <row r="8" spans="1:16" ht="13.5" customHeight="1" x14ac:dyDescent="0.2">
      <c r="A8" s="188" t="s">
        <v>28</v>
      </c>
      <c r="B8" s="114" t="s">
        <v>329</v>
      </c>
      <c r="C8" s="114"/>
      <c r="D8" s="114"/>
      <c r="E8" s="114"/>
      <c r="F8" s="105" t="s">
        <v>236</v>
      </c>
      <c r="G8" s="107" t="s">
        <v>177</v>
      </c>
      <c r="H8" s="77" t="s">
        <v>236</v>
      </c>
      <c r="I8" s="106" t="s">
        <v>177</v>
      </c>
      <c r="J8" s="107"/>
    </row>
    <row r="9" spans="1:16" ht="10.5" customHeight="1" x14ac:dyDescent="0.2">
      <c r="B9" s="114" t="s">
        <v>31</v>
      </c>
      <c r="C9" s="114"/>
      <c r="D9" s="114"/>
      <c r="E9" s="114"/>
      <c r="F9" s="105" t="s">
        <v>13</v>
      </c>
      <c r="G9" s="107" t="s">
        <v>177</v>
      </c>
      <c r="H9" s="77" t="s">
        <v>13</v>
      </c>
      <c r="I9" s="106" t="s">
        <v>177</v>
      </c>
      <c r="J9" s="107"/>
    </row>
    <row r="10" spans="1:16" ht="10.5" customHeight="1" x14ac:dyDescent="0.2">
      <c r="B10" s="114" t="s">
        <v>32</v>
      </c>
      <c r="C10" s="114"/>
      <c r="D10" s="114"/>
      <c r="E10" s="114"/>
      <c r="F10" s="105" t="s">
        <v>13</v>
      </c>
      <c r="G10" s="107" t="s">
        <v>177</v>
      </c>
      <c r="H10" s="77" t="s">
        <v>13</v>
      </c>
      <c r="I10" s="106" t="s">
        <v>177</v>
      </c>
      <c r="J10" s="107"/>
    </row>
    <row r="11" spans="1:16" ht="10.5" customHeight="1" x14ac:dyDescent="0.2">
      <c r="B11" s="114" t="s">
        <v>33</v>
      </c>
      <c r="C11" s="114"/>
      <c r="D11" s="114"/>
      <c r="E11" s="114"/>
      <c r="F11" s="105" t="s">
        <v>13</v>
      </c>
      <c r="G11" s="107" t="s">
        <v>177</v>
      </c>
      <c r="H11" s="77" t="s">
        <v>13</v>
      </c>
      <c r="I11" s="106" t="s">
        <v>177</v>
      </c>
      <c r="J11" s="107"/>
    </row>
    <row r="12" spans="1:16" ht="10.5" customHeight="1" x14ac:dyDescent="0.2">
      <c r="B12" s="114" t="s">
        <v>330</v>
      </c>
      <c r="C12" s="114"/>
      <c r="D12" s="114"/>
      <c r="E12" s="114"/>
      <c r="F12" s="105">
        <v>8.5020000000000007</v>
      </c>
      <c r="G12" s="107">
        <v>2.3079999999999998</v>
      </c>
      <c r="H12" s="77">
        <v>76.087000000000003</v>
      </c>
      <c r="I12" s="106">
        <v>12.512</v>
      </c>
      <c r="J12" s="107"/>
    </row>
    <row r="13" spans="1:16" ht="10.5" customHeight="1" x14ac:dyDescent="0.2">
      <c r="B13" s="114" t="s">
        <v>35</v>
      </c>
      <c r="C13" s="114"/>
      <c r="D13" s="114"/>
      <c r="E13" s="114"/>
      <c r="F13" s="105">
        <v>11.291</v>
      </c>
      <c r="G13" s="107">
        <v>3.327</v>
      </c>
      <c r="H13" s="77">
        <v>97.15</v>
      </c>
      <c r="I13" s="106">
        <v>15.827999999999999</v>
      </c>
      <c r="J13" s="107"/>
    </row>
    <row r="14" spans="1:16" ht="10.5" customHeight="1" x14ac:dyDescent="0.2">
      <c r="A14" s="189"/>
      <c r="B14" s="172" t="s">
        <v>36</v>
      </c>
      <c r="C14" s="172"/>
      <c r="D14" s="172"/>
      <c r="E14" s="172"/>
      <c r="F14" s="190" t="s">
        <v>236</v>
      </c>
      <c r="G14" s="191" t="s">
        <v>177</v>
      </c>
      <c r="H14" s="152" t="s">
        <v>236</v>
      </c>
      <c r="I14" s="153" t="s">
        <v>177</v>
      </c>
      <c r="J14" s="107"/>
    </row>
    <row r="15" spans="1:16" ht="13.5" customHeight="1" x14ac:dyDescent="0.2">
      <c r="A15" s="143" t="s">
        <v>372</v>
      </c>
    </row>
    <row r="16" spans="1:16" ht="45" customHeight="1" x14ac:dyDescent="0.2">
      <c r="A16" s="228" t="s">
        <v>359</v>
      </c>
      <c r="B16" s="228"/>
      <c r="C16" s="228"/>
      <c r="D16" s="228"/>
      <c r="E16" s="228"/>
      <c r="F16" s="228"/>
      <c r="G16" s="228"/>
      <c r="H16" s="228"/>
      <c r="I16" s="228"/>
      <c r="J16" s="228"/>
    </row>
    <row r="17" spans="1:10" ht="10.5" customHeight="1" x14ac:dyDescent="0.2">
      <c r="A17" s="226"/>
      <c r="B17" s="226"/>
      <c r="C17" s="226"/>
      <c r="D17" s="226"/>
      <c r="E17" s="226"/>
      <c r="F17" s="226"/>
      <c r="G17" s="226"/>
      <c r="H17" s="226"/>
      <c r="I17" s="226"/>
      <c r="J17" s="226"/>
    </row>
    <row r="18" spans="1:10" ht="10.5" customHeight="1" x14ac:dyDescent="0.2"/>
    <row r="19" spans="1:10" ht="13.5" customHeight="1" x14ac:dyDescent="0.2"/>
    <row r="20" spans="1:10" ht="10.5" customHeight="1" x14ac:dyDescent="0.2"/>
    <row r="21" spans="1:10" ht="10.5" customHeight="1" x14ac:dyDescent="0.2"/>
    <row r="22" spans="1:10" ht="10.5" customHeight="1" x14ac:dyDescent="0.2"/>
    <row r="23" spans="1:10" ht="10.5" customHeight="1" x14ac:dyDescent="0.2"/>
    <row r="30" spans="1:10" x14ac:dyDescent="0.2">
      <c r="A30" s="226"/>
      <c r="B30" s="226"/>
      <c r="C30" s="226"/>
      <c r="D30" s="226"/>
      <c r="E30" s="226"/>
      <c r="F30" s="226"/>
      <c r="G30" s="226"/>
      <c r="H30" s="226"/>
      <c r="I30" s="226"/>
      <c r="J30" s="226"/>
    </row>
    <row r="31" spans="1:10" x14ac:dyDescent="0.2">
      <c r="A31" s="226"/>
      <c r="B31" s="226"/>
      <c r="C31" s="226"/>
      <c r="D31" s="226"/>
      <c r="E31" s="226"/>
      <c r="F31" s="226"/>
      <c r="G31" s="226"/>
      <c r="H31" s="226"/>
      <c r="I31" s="226"/>
      <c r="J31" s="226"/>
    </row>
  </sheetData>
  <mergeCells count="6">
    <mergeCell ref="A30:J30"/>
    <mergeCell ref="A31:J31"/>
    <mergeCell ref="F6:G6"/>
    <mergeCell ref="H6:I6"/>
    <mergeCell ref="A16:J16"/>
    <mergeCell ref="A17:J17"/>
  </mergeCells>
  <pageMargins left="1.1811023622047245" right="1.1811023622047245" top="1.3779527559055118" bottom="1.3779527559055118" header="0.51181102362204722" footer="0.51181102362204722"/>
  <pageSetup paperSize="9"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enableFormatConditionsCalculation="0">
    <tabColor rgb="FF92D050"/>
  </sheetPr>
  <dimension ref="A1:S23"/>
  <sheetViews>
    <sheetView workbookViewId="0">
      <selection activeCell="A20" sqref="A20:S20"/>
    </sheetView>
  </sheetViews>
  <sheetFormatPr defaultRowHeight="12.75" x14ac:dyDescent="0.2"/>
  <cols>
    <col min="1" max="1" width="20.85546875" style="78" customWidth="1"/>
    <col min="2" max="5" width="2.42578125" style="78" hidden="1" customWidth="1"/>
    <col min="6" max="6" width="6.28515625" style="171" customWidth="1"/>
    <col min="7" max="7" width="6.28515625" style="78" customWidth="1"/>
    <col min="8" max="8" width="6.28515625" style="171" customWidth="1"/>
    <col min="9" max="9" width="6.28515625" style="78" customWidth="1"/>
    <col min="10" max="10" width="7" style="171" customWidth="1"/>
    <col min="11" max="11" width="7" style="78" customWidth="1"/>
    <col min="12" max="12" width="7.7109375" style="171" customWidth="1"/>
    <col min="13" max="13" width="7.7109375" style="78" customWidth="1"/>
    <col min="14" max="14" width="7.7109375" style="171" customWidth="1"/>
    <col min="15" max="15" width="7.7109375" style="78" customWidth="1"/>
    <col min="16" max="16" width="7.7109375" style="171" customWidth="1"/>
    <col min="17" max="17" width="7.7109375" style="78" customWidth="1"/>
    <col min="18" max="18" width="6.5703125" style="171" customWidth="1"/>
    <col min="19" max="19" width="6.5703125" style="78" customWidth="1"/>
    <col min="20" max="16384" width="9.140625" style="78"/>
  </cols>
  <sheetData>
    <row r="1" spans="1:19" x14ac:dyDescent="0.2">
      <c r="A1" s="79"/>
    </row>
    <row r="2" spans="1:19" x14ac:dyDescent="0.2">
      <c r="A2" s="137" t="s">
        <v>287</v>
      </c>
      <c r="B2" s="140"/>
      <c r="C2" s="140"/>
      <c r="D2" s="140"/>
      <c r="E2" s="140"/>
    </row>
    <row r="3" spans="1:19" x14ac:dyDescent="0.2">
      <c r="A3" s="138" t="s">
        <v>288</v>
      </c>
      <c r="B3" s="139"/>
      <c r="C3" s="139"/>
      <c r="D3" s="139"/>
      <c r="E3" s="139"/>
    </row>
    <row r="4" spans="1:19" x14ac:dyDescent="0.2">
      <c r="A4" s="139"/>
      <c r="B4" s="139"/>
      <c r="C4" s="139"/>
      <c r="D4" s="139"/>
      <c r="E4" s="139"/>
    </row>
    <row r="5" spans="1:19" x14ac:dyDescent="0.2">
      <c r="A5" s="213" t="s">
        <v>166</v>
      </c>
      <c r="B5" s="146"/>
      <c r="C5" s="146"/>
      <c r="D5" s="146"/>
      <c r="E5" s="146"/>
      <c r="F5" s="215" t="s">
        <v>85</v>
      </c>
      <c r="G5" s="215"/>
      <c r="H5" s="215"/>
      <c r="I5" s="215"/>
      <c r="J5" s="215"/>
      <c r="K5" s="215"/>
      <c r="L5" s="215"/>
      <c r="M5" s="215"/>
      <c r="N5" s="215"/>
      <c r="O5" s="215"/>
      <c r="P5" s="215"/>
      <c r="Q5" s="215"/>
      <c r="R5" s="215"/>
      <c r="S5" s="215"/>
    </row>
    <row r="6" spans="1:19" ht="34.5" customHeight="1" x14ac:dyDescent="0.2">
      <c r="A6" s="214"/>
      <c r="B6" s="147"/>
      <c r="C6" s="147"/>
      <c r="D6" s="147"/>
      <c r="E6" s="147"/>
      <c r="F6" s="224" t="s">
        <v>185</v>
      </c>
      <c r="G6" s="224"/>
      <c r="H6" s="224" t="s">
        <v>119</v>
      </c>
      <c r="I6" s="224"/>
      <c r="J6" s="224" t="s">
        <v>148</v>
      </c>
      <c r="K6" s="235"/>
      <c r="L6" s="224" t="s">
        <v>149</v>
      </c>
      <c r="M6" s="235"/>
      <c r="N6" s="224" t="s">
        <v>120</v>
      </c>
      <c r="O6" s="224"/>
      <c r="P6" s="224" t="s">
        <v>121</v>
      </c>
      <c r="Q6" s="224"/>
      <c r="R6" s="224" t="s">
        <v>122</v>
      </c>
      <c r="S6" s="224"/>
    </row>
    <row r="7" spans="1:19" ht="15" customHeight="1" x14ac:dyDescent="0.2">
      <c r="A7" s="110" t="s">
        <v>157</v>
      </c>
      <c r="B7" s="110"/>
      <c r="C7" s="110"/>
      <c r="D7" s="110"/>
      <c r="E7" s="110"/>
      <c r="F7" s="150">
        <v>931.45299999999997</v>
      </c>
      <c r="G7" s="149">
        <v>267.06799999999998</v>
      </c>
      <c r="H7" s="150">
        <v>5759.4350000000004</v>
      </c>
      <c r="I7" s="149">
        <v>585.13800000000003</v>
      </c>
      <c r="J7" s="150">
        <v>22574.294000000002</v>
      </c>
      <c r="K7" s="149">
        <v>639.86300000000006</v>
      </c>
      <c r="L7" s="150">
        <v>14098.214</v>
      </c>
      <c r="M7" s="149">
        <v>496.91699999999997</v>
      </c>
      <c r="N7" s="150">
        <v>122.886</v>
      </c>
      <c r="O7" s="149">
        <v>80.811999999999998</v>
      </c>
      <c r="P7" s="150">
        <v>152.983</v>
      </c>
      <c r="Q7" s="149">
        <v>91.713999999999999</v>
      </c>
      <c r="R7" s="150">
        <v>11968.907999999999</v>
      </c>
      <c r="S7" s="149">
        <v>777.60699999999997</v>
      </c>
    </row>
    <row r="8" spans="1:19" ht="13.5" customHeight="1" x14ac:dyDescent="0.2">
      <c r="A8" s="114" t="s">
        <v>37</v>
      </c>
      <c r="B8" s="114"/>
      <c r="C8" s="114"/>
      <c r="D8" s="114"/>
      <c r="E8" s="114"/>
      <c r="F8" s="108" t="s">
        <v>236</v>
      </c>
      <c r="G8" s="106" t="s">
        <v>177</v>
      </c>
      <c r="H8" s="108" t="s">
        <v>236</v>
      </c>
      <c r="I8" s="106" t="s">
        <v>177</v>
      </c>
      <c r="J8" s="108">
        <v>4166.116</v>
      </c>
      <c r="K8" s="106">
        <v>451.00099999999998</v>
      </c>
      <c r="L8" s="108">
        <v>2709.8159999999998</v>
      </c>
      <c r="M8" s="106">
        <v>317.05200000000002</v>
      </c>
      <c r="N8" s="108" t="s">
        <v>236</v>
      </c>
      <c r="O8" s="106" t="s">
        <v>177</v>
      </c>
      <c r="P8" s="108" t="s">
        <v>236</v>
      </c>
      <c r="Q8" s="106" t="s">
        <v>177</v>
      </c>
      <c r="R8" s="108">
        <v>10.63</v>
      </c>
      <c r="S8" s="106">
        <v>3.879</v>
      </c>
    </row>
    <row r="9" spans="1:19" ht="10.5" customHeight="1" x14ac:dyDescent="0.2">
      <c r="A9" s="114" t="s">
        <v>38</v>
      </c>
      <c r="B9" s="114"/>
      <c r="C9" s="114"/>
      <c r="D9" s="114"/>
      <c r="E9" s="114"/>
      <c r="F9" s="108" t="s">
        <v>236</v>
      </c>
      <c r="G9" s="106" t="s">
        <v>177</v>
      </c>
      <c r="H9" s="108" t="s">
        <v>236</v>
      </c>
      <c r="I9" s="106" t="s">
        <v>177</v>
      </c>
      <c r="J9" s="108">
        <v>4193.0200000000004</v>
      </c>
      <c r="K9" s="106">
        <v>451.76299999999998</v>
      </c>
      <c r="L9" s="108">
        <v>2754.59</v>
      </c>
      <c r="M9" s="106">
        <v>322.24</v>
      </c>
      <c r="N9" s="108" t="s">
        <v>236</v>
      </c>
      <c r="O9" s="106" t="s">
        <v>177</v>
      </c>
      <c r="P9" s="108" t="s">
        <v>236</v>
      </c>
      <c r="Q9" s="106" t="s">
        <v>177</v>
      </c>
      <c r="R9" s="108">
        <v>13.039</v>
      </c>
      <c r="S9" s="106">
        <v>4.6790000000000003</v>
      </c>
    </row>
    <row r="10" spans="1:19" ht="10.5" customHeight="1" x14ac:dyDescent="0.2">
      <c r="A10" s="114" t="s">
        <v>336</v>
      </c>
      <c r="B10" s="114"/>
      <c r="C10" s="114"/>
      <c r="D10" s="114"/>
      <c r="E10" s="114"/>
      <c r="F10" s="108">
        <v>269.91899999999998</v>
      </c>
      <c r="G10" s="106">
        <v>148.489</v>
      </c>
      <c r="H10" s="108" t="s">
        <v>236</v>
      </c>
      <c r="I10" s="106" t="s">
        <v>177</v>
      </c>
      <c r="J10" s="108" t="s">
        <v>236</v>
      </c>
      <c r="K10" s="106" t="s">
        <v>177</v>
      </c>
      <c r="L10" s="108" t="s">
        <v>236</v>
      </c>
      <c r="M10" s="106" t="s">
        <v>177</v>
      </c>
      <c r="N10" s="108" t="s">
        <v>236</v>
      </c>
      <c r="O10" s="106" t="s">
        <v>177</v>
      </c>
      <c r="P10" s="108" t="s">
        <v>236</v>
      </c>
      <c r="Q10" s="106" t="s">
        <v>177</v>
      </c>
      <c r="R10" s="108" t="s">
        <v>236</v>
      </c>
      <c r="S10" s="106" t="s">
        <v>177</v>
      </c>
    </row>
    <row r="11" spans="1:19" ht="10.5" customHeight="1" x14ac:dyDescent="0.2">
      <c r="A11" s="114" t="s">
        <v>64</v>
      </c>
      <c r="B11" s="114"/>
      <c r="C11" s="114"/>
      <c r="D11" s="114"/>
      <c r="E11" s="114"/>
      <c r="F11" s="108">
        <v>363.79899999999998</v>
      </c>
      <c r="G11" s="106">
        <v>167.608</v>
      </c>
      <c r="H11" s="108" t="s">
        <v>236</v>
      </c>
      <c r="I11" s="106" t="s">
        <v>177</v>
      </c>
      <c r="J11" s="108">
        <v>234.285</v>
      </c>
      <c r="K11" s="106">
        <v>109.797</v>
      </c>
      <c r="L11" s="108">
        <v>140.41</v>
      </c>
      <c r="M11" s="106">
        <v>76.281000000000006</v>
      </c>
      <c r="N11" s="108" t="s">
        <v>236</v>
      </c>
      <c r="O11" s="106" t="s">
        <v>177</v>
      </c>
      <c r="P11" s="108" t="s">
        <v>236</v>
      </c>
      <c r="Q11" s="106" t="s">
        <v>177</v>
      </c>
      <c r="R11" s="108">
        <v>1.0369999999999999</v>
      </c>
      <c r="S11" s="106">
        <v>1.488</v>
      </c>
    </row>
    <row r="12" spans="1:19" ht="10.5" customHeight="1" x14ac:dyDescent="0.2">
      <c r="A12" s="114" t="s">
        <v>65</v>
      </c>
      <c r="B12" s="114"/>
      <c r="C12" s="114"/>
      <c r="D12" s="114"/>
      <c r="E12" s="114"/>
      <c r="F12" s="108" t="s">
        <v>236</v>
      </c>
      <c r="G12" s="106" t="s">
        <v>177</v>
      </c>
      <c r="H12" s="108" t="s">
        <v>236</v>
      </c>
      <c r="I12" s="106" t="s">
        <v>177</v>
      </c>
      <c r="J12" s="108">
        <v>5847.8680000000004</v>
      </c>
      <c r="K12" s="106">
        <v>491.279</v>
      </c>
      <c r="L12" s="108">
        <v>3474.92</v>
      </c>
      <c r="M12" s="106">
        <v>335.84</v>
      </c>
      <c r="N12" s="108" t="s">
        <v>236</v>
      </c>
      <c r="O12" s="106" t="s">
        <v>177</v>
      </c>
      <c r="P12" s="108" t="s">
        <v>236</v>
      </c>
      <c r="Q12" s="106" t="s">
        <v>177</v>
      </c>
      <c r="R12" s="108">
        <v>4315.0410000000002</v>
      </c>
      <c r="S12" s="106">
        <v>482.36700000000002</v>
      </c>
    </row>
    <row r="13" spans="1:19" ht="10.5" customHeight="1" x14ac:dyDescent="0.2">
      <c r="A13" s="114" t="s">
        <v>47</v>
      </c>
      <c r="B13" s="114"/>
      <c r="C13" s="114"/>
      <c r="D13" s="114"/>
      <c r="E13" s="114"/>
      <c r="F13" s="108" t="s">
        <v>236</v>
      </c>
      <c r="G13" s="106" t="s">
        <v>177</v>
      </c>
      <c r="H13" s="108" t="s">
        <v>236</v>
      </c>
      <c r="I13" s="106" t="s">
        <v>177</v>
      </c>
      <c r="J13" s="108" t="s">
        <v>236</v>
      </c>
      <c r="K13" s="106" t="s">
        <v>177</v>
      </c>
      <c r="L13" s="108" t="s">
        <v>236</v>
      </c>
      <c r="M13" s="106" t="s">
        <v>177</v>
      </c>
      <c r="N13" s="108" t="s">
        <v>236</v>
      </c>
      <c r="O13" s="106" t="s">
        <v>177</v>
      </c>
      <c r="P13" s="108" t="s">
        <v>236</v>
      </c>
      <c r="Q13" s="106" t="s">
        <v>177</v>
      </c>
      <c r="R13" s="108">
        <v>5766.1660000000002</v>
      </c>
      <c r="S13" s="106">
        <v>698.51300000000003</v>
      </c>
    </row>
    <row r="14" spans="1:19" ht="13.5" customHeight="1" x14ac:dyDescent="0.2">
      <c r="A14" s="114" t="s">
        <v>66</v>
      </c>
      <c r="B14" s="114"/>
      <c r="C14" s="114"/>
      <c r="D14" s="114"/>
      <c r="E14" s="114"/>
      <c r="F14" s="108" t="s">
        <v>236</v>
      </c>
      <c r="G14" s="106" t="s">
        <v>177</v>
      </c>
      <c r="H14" s="108" t="s">
        <v>236</v>
      </c>
      <c r="I14" s="106" t="s">
        <v>177</v>
      </c>
      <c r="J14" s="108">
        <v>1165.3009999999999</v>
      </c>
      <c r="K14" s="106">
        <v>241.292</v>
      </c>
      <c r="L14" s="108">
        <v>758.03300000000002</v>
      </c>
      <c r="M14" s="106">
        <v>166.90899999999999</v>
      </c>
      <c r="N14" s="108" t="s">
        <v>236</v>
      </c>
      <c r="O14" s="106" t="s">
        <v>177</v>
      </c>
      <c r="P14" s="108" t="s">
        <v>236</v>
      </c>
      <c r="Q14" s="106" t="s">
        <v>177</v>
      </c>
      <c r="R14" s="108">
        <v>6.4630000000000001</v>
      </c>
      <c r="S14" s="106">
        <v>3.6139999999999999</v>
      </c>
    </row>
    <row r="15" spans="1:19" ht="10.5" customHeight="1" x14ac:dyDescent="0.2">
      <c r="A15" s="114" t="s">
        <v>67</v>
      </c>
      <c r="B15" s="114"/>
      <c r="C15" s="114"/>
      <c r="D15" s="114"/>
      <c r="E15" s="114"/>
      <c r="F15" s="108" t="s">
        <v>236</v>
      </c>
      <c r="G15" s="106" t="s">
        <v>177</v>
      </c>
      <c r="H15" s="108" t="s">
        <v>236</v>
      </c>
      <c r="I15" s="106" t="s">
        <v>177</v>
      </c>
      <c r="J15" s="108">
        <v>1084.922</v>
      </c>
      <c r="K15" s="106">
        <v>225.81700000000001</v>
      </c>
      <c r="L15" s="108">
        <v>679.57600000000002</v>
      </c>
      <c r="M15" s="106">
        <v>156.75299999999999</v>
      </c>
      <c r="N15" s="108" t="s">
        <v>236</v>
      </c>
      <c r="O15" s="106" t="s">
        <v>177</v>
      </c>
      <c r="P15" s="108" t="s">
        <v>236</v>
      </c>
      <c r="Q15" s="106" t="s">
        <v>177</v>
      </c>
      <c r="R15" s="108">
        <v>550.75900000000001</v>
      </c>
      <c r="S15" s="106">
        <v>157.36000000000001</v>
      </c>
    </row>
    <row r="16" spans="1:19" ht="10.5" customHeight="1" x14ac:dyDescent="0.2">
      <c r="A16" s="114" t="s">
        <v>68</v>
      </c>
      <c r="B16" s="114"/>
      <c r="C16" s="114"/>
      <c r="D16" s="114"/>
      <c r="E16" s="114"/>
      <c r="F16" s="108" t="s">
        <v>236</v>
      </c>
      <c r="G16" s="106" t="s">
        <v>177</v>
      </c>
      <c r="H16" s="108" t="s">
        <v>236</v>
      </c>
      <c r="I16" s="106" t="s">
        <v>177</v>
      </c>
      <c r="J16" s="108">
        <v>3636.6909999999998</v>
      </c>
      <c r="K16" s="106">
        <v>394.05200000000002</v>
      </c>
      <c r="L16" s="108">
        <v>2306.09</v>
      </c>
      <c r="M16" s="106">
        <v>262.36</v>
      </c>
      <c r="N16" s="108" t="s">
        <v>236</v>
      </c>
      <c r="O16" s="106" t="s">
        <v>177</v>
      </c>
      <c r="P16" s="108" t="s">
        <v>236</v>
      </c>
      <c r="Q16" s="106" t="s">
        <v>177</v>
      </c>
      <c r="R16" s="108">
        <v>17.106999999999999</v>
      </c>
      <c r="S16" s="106">
        <v>5.6159999999999997</v>
      </c>
    </row>
    <row r="17" spans="1:19" ht="10.5" customHeight="1" x14ac:dyDescent="0.2">
      <c r="A17" s="114" t="s">
        <v>5</v>
      </c>
      <c r="B17" s="114"/>
      <c r="C17" s="114"/>
      <c r="D17" s="114"/>
      <c r="E17" s="114"/>
      <c r="F17" s="108" t="s">
        <v>236</v>
      </c>
      <c r="G17" s="106" t="s">
        <v>177</v>
      </c>
      <c r="H17" s="108">
        <v>4249.0159999999996</v>
      </c>
      <c r="I17" s="106">
        <v>537.45799999999997</v>
      </c>
      <c r="J17" s="108" t="s">
        <v>236</v>
      </c>
      <c r="K17" s="106" t="s">
        <v>177</v>
      </c>
      <c r="L17" s="108" t="s">
        <v>236</v>
      </c>
      <c r="M17" s="106" t="s">
        <v>177</v>
      </c>
      <c r="N17" s="108" t="s">
        <v>236</v>
      </c>
      <c r="O17" s="106" t="s">
        <v>177</v>
      </c>
      <c r="P17" s="108" t="s">
        <v>236</v>
      </c>
      <c r="Q17" s="106" t="s">
        <v>177</v>
      </c>
      <c r="R17" s="108">
        <v>7.1630000000000003</v>
      </c>
      <c r="S17" s="106">
        <v>3.4329999999999998</v>
      </c>
    </row>
    <row r="18" spans="1:19" ht="10.5" customHeight="1" x14ac:dyDescent="0.2">
      <c r="A18" s="172" t="s">
        <v>49</v>
      </c>
      <c r="B18" s="172"/>
      <c r="C18" s="172"/>
      <c r="D18" s="172"/>
      <c r="E18" s="172"/>
      <c r="F18" s="173">
        <v>297.73500000000001</v>
      </c>
      <c r="G18" s="153">
        <v>151.41399999999999</v>
      </c>
      <c r="H18" s="173">
        <v>1510.4190000000001</v>
      </c>
      <c r="I18" s="153">
        <v>283.584</v>
      </c>
      <c r="J18" s="173">
        <v>2246.0889999999999</v>
      </c>
      <c r="K18" s="153">
        <v>318.77600000000001</v>
      </c>
      <c r="L18" s="173">
        <v>1274.778</v>
      </c>
      <c r="M18" s="153">
        <v>218.21199999999999</v>
      </c>
      <c r="N18" s="173">
        <v>122.886</v>
      </c>
      <c r="O18" s="153">
        <v>80.796000000000006</v>
      </c>
      <c r="P18" s="173">
        <v>152.983</v>
      </c>
      <c r="Q18" s="153">
        <v>91.733000000000004</v>
      </c>
      <c r="R18" s="173">
        <v>1281.5029999999999</v>
      </c>
      <c r="S18" s="153">
        <v>272.39100000000002</v>
      </c>
    </row>
    <row r="19" spans="1:19" x14ac:dyDescent="0.2">
      <c r="A19" s="143" t="s">
        <v>372</v>
      </c>
      <c r="B19" s="143"/>
      <c r="C19" s="143"/>
      <c r="D19" s="143"/>
      <c r="E19" s="143"/>
      <c r="L19" s="78"/>
    </row>
    <row r="20" spans="1:19" ht="36.75" customHeight="1" x14ac:dyDescent="0.2">
      <c r="A20" s="212" t="s">
        <v>360</v>
      </c>
      <c r="B20" s="212"/>
      <c r="C20" s="212"/>
      <c r="D20" s="212"/>
      <c r="E20" s="212"/>
      <c r="F20" s="212"/>
      <c r="G20" s="212"/>
      <c r="H20" s="212"/>
      <c r="I20" s="212"/>
      <c r="J20" s="212"/>
      <c r="K20" s="212"/>
      <c r="L20" s="212"/>
      <c r="M20" s="212"/>
      <c r="N20" s="212"/>
      <c r="O20" s="212"/>
      <c r="P20" s="212"/>
      <c r="Q20" s="212"/>
      <c r="R20" s="212"/>
      <c r="S20" s="212"/>
    </row>
    <row r="21" spans="1:19" x14ac:dyDescent="0.2">
      <c r="A21" s="234"/>
      <c r="B21" s="234"/>
      <c r="C21" s="234"/>
      <c r="D21" s="234"/>
      <c r="E21" s="234"/>
      <c r="F21" s="234"/>
      <c r="G21" s="234"/>
      <c r="H21" s="234"/>
      <c r="I21" s="234"/>
      <c r="J21" s="234"/>
      <c r="K21" s="234"/>
      <c r="L21" s="234"/>
      <c r="M21" s="234"/>
      <c r="N21" s="234"/>
      <c r="O21" s="234"/>
      <c r="P21" s="234"/>
      <c r="Q21" s="234"/>
      <c r="R21" s="234"/>
    </row>
    <row r="23" spans="1:19" ht="12.75" customHeight="1" x14ac:dyDescent="0.2"/>
  </sheetData>
  <mergeCells count="11">
    <mergeCell ref="A21:R21"/>
    <mergeCell ref="A5:A6"/>
    <mergeCell ref="L6:M6"/>
    <mergeCell ref="F5:S5"/>
    <mergeCell ref="F6:G6"/>
    <mergeCell ref="H6:I6"/>
    <mergeCell ref="J6:K6"/>
    <mergeCell ref="N6:O6"/>
    <mergeCell ref="P6:Q6"/>
    <mergeCell ref="R6:S6"/>
    <mergeCell ref="A20:S20"/>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5" enableFormatConditionsCalculation="0">
    <tabColor rgb="FF92D050"/>
  </sheetPr>
  <dimension ref="A1:W24"/>
  <sheetViews>
    <sheetView workbookViewId="0">
      <selection activeCell="J20" sqref="J20"/>
    </sheetView>
  </sheetViews>
  <sheetFormatPr defaultRowHeight="12.75" x14ac:dyDescent="0.2"/>
  <cols>
    <col min="1" max="1" width="18.140625" style="78" customWidth="1"/>
    <col min="2" max="5" width="2" style="78" hidden="1" customWidth="1"/>
    <col min="6" max="6" width="5.7109375" style="171" customWidth="1"/>
    <col min="7" max="7" width="5.7109375" style="78" customWidth="1"/>
    <col min="8" max="8" width="5.7109375" style="171" customWidth="1"/>
    <col min="9" max="9" width="5.7109375" style="78" customWidth="1"/>
    <col min="10" max="10" width="5.7109375" style="171" customWidth="1"/>
    <col min="11" max="11" width="5.7109375" style="78" customWidth="1"/>
    <col min="12" max="12" width="5.7109375" style="171" customWidth="1"/>
    <col min="13" max="13" width="5.7109375" style="78" customWidth="1"/>
    <col min="14" max="14" width="5.7109375" style="171" customWidth="1"/>
    <col min="15" max="15" width="5.7109375" style="78" customWidth="1"/>
    <col min="16" max="16" width="5.7109375" style="171" customWidth="1"/>
    <col min="17" max="17" width="5.7109375" style="78" customWidth="1"/>
    <col min="18" max="18" width="5.7109375" style="171" customWidth="1"/>
    <col min="19" max="19" width="5.7109375" style="78" customWidth="1"/>
    <col min="20" max="20" width="5.7109375" style="171" customWidth="1"/>
    <col min="21" max="21" width="5.7109375" style="78" customWidth="1"/>
    <col min="22" max="22" width="5.7109375" style="171" customWidth="1"/>
    <col min="23" max="23" width="5.7109375" style="78" customWidth="1"/>
    <col min="24" max="24" width="5.140625" style="78" customWidth="1"/>
    <col min="25" max="16384" width="9.140625" style="78"/>
  </cols>
  <sheetData>
    <row r="1" spans="1:23" x14ac:dyDescent="0.2">
      <c r="A1" s="79"/>
    </row>
    <row r="2" spans="1:23" ht="15.75" x14ac:dyDescent="0.2">
      <c r="A2" s="137" t="s">
        <v>289</v>
      </c>
      <c r="B2" s="140"/>
      <c r="C2" s="140"/>
      <c r="D2" s="140"/>
      <c r="E2" s="140"/>
    </row>
    <row r="3" spans="1:23" x14ac:dyDescent="0.2">
      <c r="A3" s="138" t="s">
        <v>290</v>
      </c>
      <c r="B3" s="139"/>
      <c r="C3" s="139"/>
      <c r="D3" s="139"/>
      <c r="E3" s="139"/>
    </row>
    <row r="4" spans="1:23" x14ac:dyDescent="0.2">
      <c r="A4" s="139"/>
      <c r="B4" s="139"/>
      <c r="C4" s="139"/>
      <c r="D4" s="139"/>
      <c r="E4" s="139"/>
    </row>
    <row r="5" spans="1:23" x14ac:dyDescent="0.2">
      <c r="A5" s="213" t="s">
        <v>166</v>
      </c>
      <c r="B5" s="146"/>
      <c r="C5" s="146"/>
      <c r="D5" s="146"/>
      <c r="E5" s="146"/>
      <c r="F5" s="215" t="s">
        <v>370</v>
      </c>
      <c r="G5" s="215"/>
      <c r="H5" s="215"/>
      <c r="I5" s="215"/>
      <c r="J5" s="215"/>
      <c r="K5" s="215"/>
      <c r="L5" s="215"/>
      <c r="M5" s="215"/>
      <c r="N5" s="215"/>
      <c r="O5" s="215"/>
      <c r="P5" s="215"/>
      <c r="Q5" s="215"/>
      <c r="R5" s="215"/>
      <c r="S5" s="215"/>
      <c r="T5" s="215"/>
      <c r="U5" s="215"/>
      <c r="V5" s="215"/>
      <c r="W5" s="215"/>
    </row>
    <row r="6" spans="1:23" ht="24.75" customHeight="1" x14ac:dyDescent="0.2">
      <c r="A6" s="214"/>
      <c r="B6" s="147"/>
      <c r="C6" s="147"/>
      <c r="D6" s="147"/>
      <c r="E6" s="147"/>
      <c r="F6" s="224" t="s">
        <v>69</v>
      </c>
      <c r="G6" s="224"/>
      <c r="H6" s="224" t="s">
        <v>115</v>
      </c>
      <c r="I6" s="224"/>
      <c r="J6" s="225" t="s">
        <v>70</v>
      </c>
      <c r="K6" s="225"/>
      <c r="L6" s="224" t="s">
        <v>114</v>
      </c>
      <c r="M6" s="224"/>
      <c r="N6" s="224" t="s">
        <v>113</v>
      </c>
      <c r="O6" s="224"/>
      <c r="P6" s="224" t="s">
        <v>116</v>
      </c>
      <c r="Q6" s="224"/>
      <c r="R6" s="224" t="s">
        <v>71</v>
      </c>
      <c r="S6" s="224"/>
      <c r="T6" s="224" t="s">
        <v>72</v>
      </c>
      <c r="U6" s="224"/>
      <c r="V6" s="224" t="s">
        <v>257</v>
      </c>
      <c r="W6" s="224"/>
    </row>
    <row r="7" spans="1:23" ht="15" customHeight="1" x14ac:dyDescent="0.2">
      <c r="A7" s="110" t="s">
        <v>157</v>
      </c>
      <c r="B7" s="110"/>
      <c r="C7" s="110"/>
      <c r="D7" s="110"/>
      <c r="E7" s="110"/>
      <c r="F7" s="150">
        <v>5385.2759999999998</v>
      </c>
      <c r="G7" s="149">
        <v>232.89400000000001</v>
      </c>
      <c r="H7" s="150">
        <v>7032.3649999999998</v>
      </c>
      <c r="I7" s="149">
        <v>345.89400000000001</v>
      </c>
      <c r="J7" s="150">
        <v>4659.7690000000002</v>
      </c>
      <c r="K7" s="149">
        <v>262.26900000000001</v>
      </c>
      <c r="L7" s="150">
        <v>6011.45</v>
      </c>
      <c r="M7" s="149">
        <v>312.37700000000001</v>
      </c>
      <c r="N7" s="150">
        <v>8085.79</v>
      </c>
      <c r="O7" s="149">
        <v>332.80900000000003</v>
      </c>
      <c r="P7" s="150">
        <v>5022.4219999999996</v>
      </c>
      <c r="Q7" s="149">
        <v>416.36900000000003</v>
      </c>
      <c r="R7" s="150">
        <v>2251.3200000000002</v>
      </c>
      <c r="S7" s="149">
        <v>151.03</v>
      </c>
      <c r="T7" s="150">
        <v>3061.5659999999998</v>
      </c>
      <c r="U7" s="149">
        <v>170.09399999999999</v>
      </c>
      <c r="V7" s="150">
        <v>41509.957999999999</v>
      </c>
      <c r="W7" s="149">
        <v>740.85900000000004</v>
      </c>
    </row>
    <row r="8" spans="1:23" ht="13.5" customHeight="1" x14ac:dyDescent="0.2">
      <c r="A8" s="114" t="s">
        <v>331</v>
      </c>
      <c r="B8" s="114"/>
      <c r="C8" s="114"/>
      <c r="D8" s="114"/>
      <c r="E8" s="114"/>
      <c r="F8" s="108">
        <v>947.67100000000005</v>
      </c>
      <c r="G8" s="106">
        <v>217.25800000000001</v>
      </c>
      <c r="H8" s="108">
        <v>522.61099999999999</v>
      </c>
      <c r="I8" s="106">
        <v>169.892</v>
      </c>
      <c r="J8" s="108">
        <v>377.017</v>
      </c>
      <c r="K8" s="106">
        <v>134.28399999999999</v>
      </c>
      <c r="L8" s="108">
        <v>690.62300000000005</v>
      </c>
      <c r="M8" s="106">
        <v>170.75800000000001</v>
      </c>
      <c r="N8" s="108">
        <v>940.90200000000004</v>
      </c>
      <c r="O8" s="106">
        <v>228.60400000000001</v>
      </c>
      <c r="P8" s="108">
        <v>322.22899999999998</v>
      </c>
      <c r="Q8" s="106">
        <v>116.78400000000001</v>
      </c>
      <c r="R8" s="108">
        <v>186.97</v>
      </c>
      <c r="S8" s="106">
        <v>92.977000000000004</v>
      </c>
      <c r="T8" s="108">
        <v>188.72200000000001</v>
      </c>
      <c r="U8" s="106">
        <v>81.650999999999996</v>
      </c>
      <c r="V8" s="108">
        <v>4176.7460000000001</v>
      </c>
      <c r="W8" s="106">
        <v>451.697</v>
      </c>
    </row>
    <row r="9" spans="1:23" ht="10.5" customHeight="1" x14ac:dyDescent="0.2">
      <c r="A9" s="114" t="s">
        <v>38</v>
      </c>
      <c r="B9" s="114"/>
      <c r="C9" s="114"/>
      <c r="D9" s="114"/>
      <c r="E9" s="114"/>
      <c r="F9" s="108">
        <v>1000.518</v>
      </c>
      <c r="G9" s="106">
        <v>226.96899999999999</v>
      </c>
      <c r="H9" s="108">
        <v>618.07000000000005</v>
      </c>
      <c r="I9" s="106">
        <v>173.41399999999999</v>
      </c>
      <c r="J9" s="108">
        <v>153.87899999999999</v>
      </c>
      <c r="K9" s="106">
        <v>72.582999999999998</v>
      </c>
      <c r="L9" s="108">
        <v>942.31</v>
      </c>
      <c r="M9" s="106">
        <v>225.31700000000001</v>
      </c>
      <c r="N9" s="108">
        <v>1071.232</v>
      </c>
      <c r="O9" s="106">
        <v>229.77199999999999</v>
      </c>
      <c r="P9" s="108">
        <v>160.51599999999999</v>
      </c>
      <c r="Q9" s="106">
        <v>80.968000000000004</v>
      </c>
      <c r="R9" s="108">
        <v>78.558000000000007</v>
      </c>
      <c r="S9" s="106">
        <v>34.197000000000003</v>
      </c>
      <c r="T9" s="108">
        <v>180.97499999999999</v>
      </c>
      <c r="U9" s="106">
        <v>86.325999999999993</v>
      </c>
      <c r="V9" s="108">
        <v>4206.0590000000002</v>
      </c>
      <c r="W9" s="106">
        <v>453.04500000000002</v>
      </c>
    </row>
    <row r="10" spans="1:23" ht="10.5" customHeight="1" x14ac:dyDescent="0.2">
      <c r="A10" s="114" t="s">
        <v>59</v>
      </c>
      <c r="B10" s="114"/>
      <c r="C10" s="114"/>
      <c r="D10" s="114"/>
      <c r="E10" s="114"/>
      <c r="F10" s="108">
        <v>59.38</v>
      </c>
      <c r="G10" s="106">
        <v>74.013000000000005</v>
      </c>
      <c r="H10" s="108" t="s">
        <v>13</v>
      </c>
      <c r="I10" s="106" t="s">
        <v>177</v>
      </c>
      <c r="J10" s="108" t="s">
        <v>13</v>
      </c>
      <c r="K10" s="106" t="s">
        <v>177</v>
      </c>
      <c r="L10" s="108" t="s">
        <v>13</v>
      </c>
      <c r="M10" s="106" t="s">
        <v>177</v>
      </c>
      <c r="N10" s="108" t="s">
        <v>13</v>
      </c>
      <c r="O10" s="106" t="s">
        <v>177</v>
      </c>
      <c r="P10" s="108" t="s">
        <v>13</v>
      </c>
      <c r="Q10" s="106" t="s">
        <v>177</v>
      </c>
      <c r="R10" s="108" t="s">
        <v>13</v>
      </c>
      <c r="S10" s="106" t="s">
        <v>177</v>
      </c>
      <c r="T10" s="108" t="s">
        <v>236</v>
      </c>
      <c r="U10" s="106" t="s">
        <v>177</v>
      </c>
      <c r="V10" s="108">
        <v>269.91899999999998</v>
      </c>
      <c r="W10" s="106">
        <v>148.489</v>
      </c>
    </row>
    <row r="11" spans="1:23" ht="10.5" customHeight="1" x14ac:dyDescent="0.2">
      <c r="A11" s="114" t="s">
        <v>86</v>
      </c>
      <c r="B11" s="114"/>
      <c r="C11" s="114"/>
      <c r="D11" s="114"/>
      <c r="E11" s="114"/>
      <c r="F11" s="108" t="s">
        <v>13</v>
      </c>
      <c r="G11" s="106" t="s">
        <v>177</v>
      </c>
      <c r="H11" s="108">
        <v>70.323999999999998</v>
      </c>
      <c r="I11" s="106">
        <v>74.063999999999993</v>
      </c>
      <c r="J11" s="108" t="s">
        <v>13</v>
      </c>
      <c r="K11" s="106" t="s">
        <v>177</v>
      </c>
      <c r="L11" s="108">
        <v>229.96100000000001</v>
      </c>
      <c r="M11" s="106">
        <v>188.38399999999999</v>
      </c>
      <c r="N11" s="108">
        <v>65.515000000000001</v>
      </c>
      <c r="O11" s="106">
        <v>71.087999999999994</v>
      </c>
      <c r="P11" s="108" t="s">
        <v>13</v>
      </c>
      <c r="Q11" s="106" t="s">
        <v>177</v>
      </c>
      <c r="R11" s="108" t="s">
        <v>13</v>
      </c>
      <c r="S11" s="106" t="s">
        <v>177</v>
      </c>
      <c r="T11" s="108" t="s">
        <v>13</v>
      </c>
      <c r="U11" s="106" t="s">
        <v>177</v>
      </c>
      <c r="V11" s="108">
        <v>599.12199999999996</v>
      </c>
      <c r="W11" s="106">
        <v>269.75400000000002</v>
      </c>
    </row>
    <row r="12" spans="1:23" ht="10.5" customHeight="1" x14ac:dyDescent="0.2">
      <c r="A12" s="114" t="s">
        <v>65</v>
      </c>
      <c r="B12" s="114"/>
      <c r="C12" s="114"/>
      <c r="D12" s="114"/>
      <c r="E12" s="114"/>
      <c r="F12" s="108">
        <v>1247.9580000000001</v>
      </c>
      <c r="G12" s="106">
        <v>295.72199999999998</v>
      </c>
      <c r="H12" s="108">
        <v>1740.9949999999999</v>
      </c>
      <c r="I12" s="106">
        <v>340.06400000000002</v>
      </c>
      <c r="J12" s="108">
        <v>959.52800000000002</v>
      </c>
      <c r="K12" s="106">
        <v>260.96100000000001</v>
      </c>
      <c r="L12" s="108">
        <v>1132.864</v>
      </c>
      <c r="M12" s="106">
        <v>284.851</v>
      </c>
      <c r="N12" s="108">
        <v>2071.223</v>
      </c>
      <c r="O12" s="106">
        <v>391.68799999999999</v>
      </c>
      <c r="P12" s="108">
        <v>1446.934</v>
      </c>
      <c r="Q12" s="106">
        <v>372.64400000000001</v>
      </c>
      <c r="R12" s="108">
        <v>620.51900000000001</v>
      </c>
      <c r="S12" s="106">
        <v>158.309</v>
      </c>
      <c r="T12" s="108">
        <v>942.88800000000003</v>
      </c>
      <c r="U12" s="106">
        <v>211.13800000000001</v>
      </c>
      <c r="V12" s="108">
        <v>10162.909</v>
      </c>
      <c r="W12" s="106">
        <v>842.81799999999998</v>
      </c>
    </row>
    <row r="13" spans="1:23" ht="10.5" customHeight="1" x14ac:dyDescent="0.2">
      <c r="A13" s="114" t="s">
        <v>47</v>
      </c>
      <c r="B13" s="114"/>
      <c r="C13" s="114"/>
      <c r="D13" s="114"/>
      <c r="E13" s="114"/>
      <c r="F13" s="108">
        <v>196.298</v>
      </c>
      <c r="G13" s="106">
        <v>117.773</v>
      </c>
      <c r="H13" s="108">
        <v>978.62699999999995</v>
      </c>
      <c r="I13" s="106">
        <v>295.125</v>
      </c>
      <c r="J13" s="108">
        <v>954.471</v>
      </c>
      <c r="K13" s="106">
        <v>273.30200000000002</v>
      </c>
      <c r="L13" s="108">
        <v>647.31399999999996</v>
      </c>
      <c r="M13" s="106">
        <v>251.09399999999999</v>
      </c>
      <c r="N13" s="108">
        <v>1196.4159999999999</v>
      </c>
      <c r="O13" s="106">
        <v>324.46899999999999</v>
      </c>
      <c r="P13" s="108">
        <v>964.88499999999999</v>
      </c>
      <c r="Q13" s="106">
        <v>318</v>
      </c>
      <c r="R13" s="108">
        <v>405.173</v>
      </c>
      <c r="S13" s="106">
        <v>177.95500000000001</v>
      </c>
      <c r="T13" s="108">
        <v>422.98099999999999</v>
      </c>
      <c r="U13" s="106">
        <v>171.964</v>
      </c>
      <c r="V13" s="108">
        <v>5766.1660000000002</v>
      </c>
      <c r="W13" s="106">
        <v>698.51300000000003</v>
      </c>
    </row>
    <row r="14" spans="1:23" ht="13.5" customHeight="1" x14ac:dyDescent="0.2">
      <c r="A14" s="114" t="s">
        <v>66</v>
      </c>
      <c r="B14" s="114"/>
      <c r="C14" s="114"/>
      <c r="D14" s="114"/>
      <c r="E14" s="114"/>
      <c r="F14" s="108">
        <v>168.32599999999999</v>
      </c>
      <c r="G14" s="106">
        <v>91.787999999999997</v>
      </c>
      <c r="H14" s="108">
        <v>152.99600000000001</v>
      </c>
      <c r="I14" s="106">
        <v>74.245000000000005</v>
      </c>
      <c r="J14" s="108">
        <v>111.78</v>
      </c>
      <c r="K14" s="106">
        <v>63.158000000000001</v>
      </c>
      <c r="L14" s="108">
        <v>216.155</v>
      </c>
      <c r="M14" s="106">
        <v>103.232</v>
      </c>
      <c r="N14" s="108">
        <v>190.773</v>
      </c>
      <c r="O14" s="106">
        <v>121.218</v>
      </c>
      <c r="P14" s="108">
        <v>212.465</v>
      </c>
      <c r="Q14" s="106">
        <v>112.233</v>
      </c>
      <c r="R14" s="108">
        <v>54.927</v>
      </c>
      <c r="S14" s="106">
        <v>32.65</v>
      </c>
      <c r="T14" s="108">
        <v>64.343000000000004</v>
      </c>
      <c r="U14" s="106">
        <v>44.1</v>
      </c>
      <c r="V14" s="108">
        <v>1171.7639999999999</v>
      </c>
      <c r="W14" s="106">
        <v>242.65100000000001</v>
      </c>
    </row>
    <row r="15" spans="1:23" ht="10.5" customHeight="1" x14ac:dyDescent="0.2">
      <c r="A15" s="114" t="s">
        <v>67</v>
      </c>
      <c r="B15" s="114"/>
      <c r="C15" s="114"/>
      <c r="D15" s="114"/>
      <c r="E15" s="114"/>
      <c r="F15" s="108">
        <v>163.49799999999999</v>
      </c>
      <c r="G15" s="106">
        <v>101.92100000000001</v>
      </c>
      <c r="H15" s="108">
        <v>365.40100000000001</v>
      </c>
      <c r="I15" s="106">
        <v>198.26599999999999</v>
      </c>
      <c r="J15" s="108">
        <v>340.685</v>
      </c>
      <c r="K15" s="106">
        <v>154.16999999999999</v>
      </c>
      <c r="L15" s="108">
        <v>143.93</v>
      </c>
      <c r="M15" s="106">
        <v>78.42</v>
      </c>
      <c r="N15" s="108">
        <v>131.95500000000001</v>
      </c>
      <c r="O15" s="106">
        <v>80.882999999999996</v>
      </c>
      <c r="P15" s="108">
        <v>311.54700000000003</v>
      </c>
      <c r="Q15" s="106">
        <v>136.38800000000001</v>
      </c>
      <c r="R15" s="108">
        <v>111.53100000000001</v>
      </c>
      <c r="S15" s="106">
        <v>76.653999999999996</v>
      </c>
      <c r="T15" s="108">
        <v>67.135999999999996</v>
      </c>
      <c r="U15" s="106">
        <v>45.633000000000003</v>
      </c>
      <c r="V15" s="108">
        <v>1635.681</v>
      </c>
      <c r="W15" s="106">
        <v>335.46</v>
      </c>
    </row>
    <row r="16" spans="1:23" ht="10.5" customHeight="1" x14ac:dyDescent="0.2">
      <c r="A16" s="114" t="s">
        <v>87</v>
      </c>
      <c r="B16" s="114"/>
      <c r="C16" s="114"/>
      <c r="D16" s="114"/>
      <c r="E16" s="114"/>
      <c r="F16" s="108">
        <v>534.84799999999996</v>
      </c>
      <c r="G16" s="106">
        <v>162.363</v>
      </c>
      <c r="H16" s="108">
        <v>538.10500000000002</v>
      </c>
      <c r="I16" s="106">
        <v>149.06800000000001</v>
      </c>
      <c r="J16" s="108">
        <v>390.93200000000002</v>
      </c>
      <c r="K16" s="106">
        <v>116.608</v>
      </c>
      <c r="L16" s="108">
        <v>294.03500000000003</v>
      </c>
      <c r="M16" s="106">
        <v>111.14400000000001</v>
      </c>
      <c r="N16" s="108">
        <v>876.81100000000004</v>
      </c>
      <c r="O16" s="106">
        <v>214.80799999999999</v>
      </c>
      <c r="P16" s="108">
        <v>517.99599999999998</v>
      </c>
      <c r="Q16" s="106">
        <v>144.91999999999999</v>
      </c>
      <c r="R16" s="108">
        <v>289.17399999999998</v>
      </c>
      <c r="S16" s="106">
        <v>95.210999999999999</v>
      </c>
      <c r="T16" s="108">
        <v>211.898</v>
      </c>
      <c r="U16" s="106">
        <v>77.465000000000003</v>
      </c>
      <c r="V16" s="108">
        <v>3653.7979999999998</v>
      </c>
      <c r="W16" s="106">
        <v>395.80099999999999</v>
      </c>
    </row>
    <row r="17" spans="1:23" ht="10.5" customHeight="1" x14ac:dyDescent="0.2">
      <c r="A17" s="114" t="s">
        <v>61</v>
      </c>
      <c r="B17" s="114"/>
      <c r="C17" s="114"/>
      <c r="D17" s="114"/>
      <c r="E17" s="114"/>
      <c r="F17" s="108">
        <v>339.48</v>
      </c>
      <c r="G17" s="106">
        <v>127.764</v>
      </c>
      <c r="H17" s="108">
        <v>895.33399999999995</v>
      </c>
      <c r="I17" s="106">
        <v>219.99100000000001</v>
      </c>
      <c r="J17" s="108">
        <v>490.37900000000002</v>
      </c>
      <c r="K17" s="106">
        <v>133.16</v>
      </c>
      <c r="L17" s="108">
        <v>756.69299999999998</v>
      </c>
      <c r="M17" s="106">
        <v>226.834</v>
      </c>
      <c r="N17" s="108">
        <v>619.04399999999998</v>
      </c>
      <c r="O17" s="106">
        <v>197.87</v>
      </c>
      <c r="P17" s="108">
        <v>494.94099999999997</v>
      </c>
      <c r="Q17" s="106">
        <v>315.07400000000001</v>
      </c>
      <c r="R17" s="108">
        <v>172.96100000000001</v>
      </c>
      <c r="S17" s="106">
        <v>62.216000000000001</v>
      </c>
      <c r="T17" s="108">
        <v>487.34800000000001</v>
      </c>
      <c r="U17" s="106">
        <v>156.95500000000001</v>
      </c>
      <c r="V17" s="108">
        <v>4256.1790000000001</v>
      </c>
      <c r="W17" s="106">
        <v>538.00599999999997</v>
      </c>
    </row>
    <row r="18" spans="1:23" ht="10.5" customHeight="1" x14ac:dyDescent="0.2">
      <c r="A18" s="172" t="s">
        <v>49</v>
      </c>
      <c r="B18" s="172"/>
      <c r="C18" s="172"/>
      <c r="D18" s="172"/>
      <c r="E18" s="172"/>
      <c r="F18" s="173">
        <v>617.18299999999999</v>
      </c>
      <c r="G18" s="153">
        <v>221.90299999999999</v>
      </c>
      <c r="H18" s="173">
        <v>1111.8910000000001</v>
      </c>
      <c r="I18" s="153">
        <v>353.767</v>
      </c>
      <c r="J18" s="173">
        <v>785.59100000000001</v>
      </c>
      <c r="K18" s="153">
        <v>246.94200000000001</v>
      </c>
      <c r="L18" s="173">
        <v>907.23199999999997</v>
      </c>
      <c r="M18" s="153">
        <v>277.64800000000002</v>
      </c>
      <c r="N18" s="173">
        <v>890.31700000000001</v>
      </c>
      <c r="O18" s="153">
        <v>279.58600000000001</v>
      </c>
      <c r="P18" s="173">
        <v>501.947</v>
      </c>
      <c r="Q18" s="153">
        <v>177.91200000000001</v>
      </c>
      <c r="R18" s="173">
        <v>318.2</v>
      </c>
      <c r="S18" s="153">
        <v>115.96899999999999</v>
      </c>
      <c r="T18" s="173">
        <v>479.25099999999998</v>
      </c>
      <c r="U18" s="153">
        <v>144.203</v>
      </c>
      <c r="V18" s="173">
        <v>5611.6139999999996</v>
      </c>
      <c r="W18" s="153">
        <v>675.69200000000001</v>
      </c>
    </row>
    <row r="19" spans="1:23" x14ac:dyDescent="0.2">
      <c r="A19" s="143" t="s">
        <v>372</v>
      </c>
      <c r="B19" s="143"/>
      <c r="C19" s="143"/>
      <c r="D19" s="143"/>
      <c r="E19" s="143"/>
    </row>
    <row r="20" spans="1:23" x14ac:dyDescent="0.2">
      <c r="A20" s="184" t="s">
        <v>376</v>
      </c>
      <c r="B20" s="143"/>
      <c r="C20" s="143"/>
      <c r="D20" s="143"/>
      <c r="E20" s="143"/>
    </row>
    <row r="21" spans="1:23" x14ac:dyDescent="0.2">
      <c r="A21" s="184" t="s">
        <v>377</v>
      </c>
      <c r="B21" s="185"/>
      <c r="C21" s="185"/>
      <c r="D21" s="185"/>
      <c r="E21" s="185"/>
    </row>
    <row r="22" spans="1:23" ht="25.5" customHeight="1" x14ac:dyDescent="0.2">
      <c r="A22" s="212" t="s">
        <v>384</v>
      </c>
      <c r="B22" s="212"/>
      <c r="C22" s="212"/>
      <c r="D22" s="212"/>
      <c r="E22" s="212"/>
      <c r="F22" s="212"/>
      <c r="G22" s="212"/>
      <c r="H22" s="212"/>
      <c r="I22" s="212"/>
      <c r="J22" s="212"/>
      <c r="K22" s="212"/>
      <c r="L22" s="212"/>
      <c r="M22" s="212"/>
      <c r="N22" s="212"/>
      <c r="O22" s="212"/>
      <c r="P22" s="212"/>
      <c r="Q22" s="212"/>
      <c r="R22" s="212"/>
      <c r="S22" s="212"/>
      <c r="T22" s="212"/>
      <c r="U22" s="212"/>
      <c r="V22" s="212"/>
      <c r="W22" s="212"/>
    </row>
    <row r="23" spans="1:23" x14ac:dyDescent="0.2">
      <c r="A23" s="226"/>
      <c r="B23" s="226"/>
      <c r="C23" s="226"/>
      <c r="D23" s="226"/>
      <c r="E23" s="226"/>
      <c r="F23" s="226"/>
      <c r="G23" s="226"/>
      <c r="H23" s="226"/>
      <c r="I23" s="226"/>
      <c r="J23" s="226"/>
      <c r="K23" s="226"/>
      <c r="L23" s="226"/>
      <c r="M23" s="226"/>
      <c r="N23" s="226"/>
      <c r="O23" s="226"/>
      <c r="P23" s="226"/>
      <c r="Q23" s="226"/>
      <c r="R23" s="226"/>
      <c r="S23" s="226"/>
      <c r="T23" s="226"/>
      <c r="U23" s="226"/>
      <c r="V23" s="226"/>
    </row>
    <row r="24" spans="1:23" x14ac:dyDescent="0.2">
      <c r="P24" s="186"/>
    </row>
  </sheetData>
  <mergeCells count="13">
    <mergeCell ref="T6:U6"/>
    <mergeCell ref="A23:V23"/>
    <mergeCell ref="A5:A6"/>
    <mergeCell ref="F5:W5"/>
    <mergeCell ref="F6:G6"/>
    <mergeCell ref="H6:I6"/>
    <mergeCell ref="J6:K6"/>
    <mergeCell ref="L6:M6"/>
    <mergeCell ref="N6:O6"/>
    <mergeCell ref="V6:W6"/>
    <mergeCell ref="P6:Q6"/>
    <mergeCell ref="R6:S6"/>
    <mergeCell ref="A22:W22"/>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enableFormatConditionsCalculation="0">
    <tabColor rgb="FF92D050"/>
  </sheetPr>
  <dimension ref="A1:Q17"/>
  <sheetViews>
    <sheetView workbookViewId="0">
      <selection activeCell="J20" sqref="J20"/>
    </sheetView>
  </sheetViews>
  <sheetFormatPr defaultRowHeight="12.75" x14ac:dyDescent="0.2"/>
  <cols>
    <col min="1" max="1" width="27.28515625" style="78" customWidth="1"/>
    <col min="2" max="5" width="1.85546875" style="78" hidden="1" customWidth="1"/>
    <col min="6" max="6" width="6.5703125" style="144" customWidth="1"/>
    <col min="7" max="7" width="6.5703125" style="78" customWidth="1"/>
    <col min="8" max="8" width="6.5703125" style="144" customWidth="1"/>
    <col min="9" max="9" width="6.5703125" style="78" customWidth="1"/>
    <col min="10" max="10" width="6.5703125" style="144" customWidth="1"/>
    <col min="11" max="11" width="6.5703125" style="78" customWidth="1"/>
    <col min="12" max="12" width="6.5703125" style="144" customWidth="1"/>
    <col min="13" max="13" width="6.5703125" style="78" customWidth="1"/>
    <col min="14" max="14" width="6.5703125" style="144" customWidth="1"/>
    <col min="15" max="15" width="6.5703125" style="78" customWidth="1"/>
    <col min="16" max="16" width="6.5703125" style="144" customWidth="1"/>
    <col min="17" max="17" width="6.5703125" style="78" customWidth="1"/>
    <col min="18" max="18" width="4.5703125" style="78" customWidth="1"/>
    <col min="19" max="16384" width="9.140625" style="78"/>
  </cols>
  <sheetData>
    <row r="1" spans="1:17" x14ac:dyDescent="0.2">
      <c r="A1" s="79"/>
      <c r="B1" s="140"/>
      <c r="C1" s="140"/>
      <c r="D1" s="140"/>
      <c r="E1" s="140"/>
    </row>
    <row r="2" spans="1:17" ht="15.75" x14ac:dyDescent="0.2">
      <c r="A2" s="137" t="s">
        <v>291</v>
      </c>
      <c r="B2" s="140"/>
      <c r="C2" s="140"/>
      <c r="D2" s="140"/>
      <c r="E2" s="140"/>
    </row>
    <row r="3" spans="1:17" ht="15.75" x14ac:dyDescent="0.2">
      <c r="A3" s="138" t="s">
        <v>292</v>
      </c>
      <c r="B3" s="139"/>
      <c r="C3" s="139"/>
      <c r="D3" s="139"/>
      <c r="E3" s="139"/>
    </row>
    <row r="4" spans="1:17" x14ac:dyDescent="0.2">
      <c r="A4" s="139"/>
      <c r="B4" s="139"/>
      <c r="C4" s="139"/>
      <c r="D4" s="139"/>
      <c r="E4" s="139"/>
    </row>
    <row r="5" spans="1:17" x14ac:dyDescent="0.2">
      <c r="A5" s="236" t="s">
        <v>165</v>
      </c>
      <c r="B5" s="146"/>
      <c r="C5" s="146"/>
      <c r="D5" s="146"/>
      <c r="E5" s="146"/>
      <c r="F5" s="215" t="s">
        <v>166</v>
      </c>
      <c r="G5" s="215"/>
      <c r="H5" s="215"/>
      <c r="I5" s="215"/>
      <c r="J5" s="215"/>
      <c r="K5" s="215"/>
      <c r="L5" s="215"/>
      <c r="M5" s="215"/>
      <c r="N5" s="215"/>
      <c r="O5" s="215"/>
      <c r="P5" s="215"/>
      <c r="Q5" s="215"/>
    </row>
    <row r="6" spans="1:17" ht="26.25" customHeight="1" x14ac:dyDescent="0.2">
      <c r="A6" s="237"/>
      <c r="B6" s="147"/>
      <c r="C6" s="147"/>
      <c r="D6" s="147"/>
      <c r="E6" s="147"/>
      <c r="F6" s="235" t="s">
        <v>39</v>
      </c>
      <c r="G6" s="235"/>
      <c r="H6" s="224" t="s">
        <v>40</v>
      </c>
      <c r="I6" s="224"/>
      <c r="J6" s="224" t="s">
        <v>73</v>
      </c>
      <c r="K6" s="224"/>
      <c r="L6" s="235" t="s">
        <v>64</v>
      </c>
      <c r="M6" s="235"/>
      <c r="N6" s="224" t="s">
        <v>88</v>
      </c>
      <c r="O6" s="224"/>
      <c r="P6" s="235" t="s">
        <v>22</v>
      </c>
      <c r="Q6" s="235"/>
    </row>
    <row r="7" spans="1:17" ht="15" customHeight="1" x14ac:dyDescent="0.2">
      <c r="A7" s="110" t="s">
        <v>157</v>
      </c>
      <c r="B7" s="110"/>
      <c r="C7" s="110"/>
      <c r="D7" s="110"/>
      <c r="E7" s="110"/>
      <c r="F7" s="148">
        <v>27.128</v>
      </c>
      <c r="G7" s="149">
        <v>14.923999999999999</v>
      </c>
      <c r="H7" s="148">
        <v>14.141</v>
      </c>
      <c r="I7" s="149">
        <v>11.375999999999999</v>
      </c>
      <c r="J7" s="148">
        <v>12.97</v>
      </c>
      <c r="K7" s="149">
        <v>9.6859999999999999</v>
      </c>
      <c r="L7" s="148">
        <v>36.563000000000002</v>
      </c>
      <c r="M7" s="149">
        <v>16.844999999999999</v>
      </c>
      <c r="N7" s="148">
        <v>2.8130000000000002</v>
      </c>
      <c r="O7" s="149">
        <v>2.96</v>
      </c>
      <c r="P7" s="148">
        <v>93.613</v>
      </c>
      <c r="Q7" s="149">
        <v>26.855</v>
      </c>
    </row>
    <row r="8" spans="1:17" ht="13.5" customHeight="1" x14ac:dyDescent="0.2">
      <c r="A8" s="114" t="s">
        <v>336</v>
      </c>
      <c r="B8" s="114"/>
      <c r="C8" s="114"/>
      <c r="D8" s="114"/>
      <c r="E8" s="114"/>
      <c r="F8" s="77">
        <v>27.128</v>
      </c>
      <c r="G8" s="106">
        <v>14.923999999999999</v>
      </c>
      <c r="H8" s="77" t="s">
        <v>236</v>
      </c>
      <c r="I8" s="106" t="s">
        <v>177</v>
      </c>
      <c r="J8" s="77" t="s">
        <v>236</v>
      </c>
      <c r="K8" s="106" t="s">
        <v>177</v>
      </c>
      <c r="L8" s="77" t="s">
        <v>236</v>
      </c>
      <c r="M8" s="106" t="s">
        <v>177</v>
      </c>
      <c r="N8" s="77" t="s">
        <v>236</v>
      </c>
      <c r="O8" s="106" t="s">
        <v>177</v>
      </c>
      <c r="P8" s="77">
        <v>27.128</v>
      </c>
      <c r="Q8" s="106">
        <v>14.923999999999999</v>
      </c>
    </row>
    <row r="9" spans="1:17" ht="10.5" customHeight="1" x14ac:dyDescent="0.2">
      <c r="A9" s="114" t="s">
        <v>40</v>
      </c>
      <c r="B9" s="114"/>
      <c r="C9" s="114"/>
      <c r="D9" s="114"/>
      <c r="E9" s="114"/>
      <c r="F9" s="77" t="s">
        <v>236</v>
      </c>
      <c r="G9" s="106" t="s">
        <v>177</v>
      </c>
      <c r="H9" s="77">
        <v>14.141</v>
      </c>
      <c r="I9" s="106">
        <v>11.375999999999999</v>
      </c>
      <c r="J9" s="77" t="s">
        <v>236</v>
      </c>
      <c r="K9" s="106" t="s">
        <v>177</v>
      </c>
      <c r="L9" s="77" t="s">
        <v>236</v>
      </c>
      <c r="M9" s="106" t="s">
        <v>177</v>
      </c>
      <c r="N9" s="77" t="s">
        <v>236</v>
      </c>
      <c r="O9" s="106" t="s">
        <v>177</v>
      </c>
      <c r="P9" s="77">
        <v>14.141</v>
      </c>
      <c r="Q9" s="106">
        <v>11.375999999999999</v>
      </c>
    </row>
    <row r="10" spans="1:17" ht="10.5" customHeight="1" x14ac:dyDescent="0.2">
      <c r="A10" s="114" t="s">
        <v>41</v>
      </c>
      <c r="B10" s="114"/>
      <c r="C10" s="114"/>
      <c r="D10" s="114"/>
      <c r="E10" s="114"/>
      <c r="F10" s="77" t="s">
        <v>236</v>
      </c>
      <c r="G10" s="106" t="s">
        <v>177</v>
      </c>
      <c r="H10" s="77" t="s">
        <v>236</v>
      </c>
      <c r="I10" s="106" t="s">
        <v>177</v>
      </c>
      <c r="J10" s="77" t="s">
        <v>13</v>
      </c>
      <c r="K10" s="106" t="s">
        <v>177</v>
      </c>
      <c r="L10" s="77" t="s">
        <v>13</v>
      </c>
      <c r="M10" s="106" t="s">
        <v>177</v>
      </c>
      <c r="N10" s="77" t="s">
        <v>236</v>
      </c>
      <c r="O10" s="106" t="s">
        <v>177</v>
      </c>
      <c r="P10" s="77">
        <v>4.8120000000000003</v>
      </c>
      <c r="Q10" s="106">
        <v>6.109</v>
      </c>
    </row>
    <row r="11" spans="1:17" ht="10.5" customHeight="1" x14ac:dyDescent="0.2">
      <c r="A11" s="114" t="s">
        <v>42</v>
      </c>
      <c r="B11" s="114"/>
      <c r="C11" s="114"/>
      <c r="D11" s="114"/>
      <c r="E11" s="114"/>
      <c r="F11" s="77" t="s">
        <v>236</v>
      </c>
      <c r="G11" s="106" t="s">
        <v>177</v>
      </c>
      <c r="H11" s="77" t="s">
        <v>236</v>
      </c>
      <c r="I11" s="106" t="s">
        <v>177</v>
      </c>
      <c r="J11" s="77">
        <v>10.371</v>
      </c>
      <c r="K11" s="106">
        <v>8.234</v>
      </c>
      <c r="L11" s="77" t="s">
        <v>13</v>
      </c>
      <c r="M11" s="106" t="s">
        <v>177</v>
      </c>
      <c r="N11" s="77" t="s">
        <v>236</v>
      </c>
      <c r="O11" s="106" t="s">
        <v>177</v>
      </c>
      <c r="P11" s="77">
        <v>12.734999999999999</v>
      </c>
      <c r="Q11" s="106">
        <v>8.6340000000000003</v>
      </c>
    </row>
    <row r="12" spans="1:17" ht="10.5" customHeight="1" x14ac:dyDescent="0.2">
      <c r="A12" s="114" t="s">
        <v>43</v>
      </c>
      <c r="B12" s="114"/>
      <c r="C12" s="114"/>
      <c r="D12" s="114"/>
      <c r="E12" s="114"/>
      <c r="F12" s="77" t="s">
        <v>236</v>
      </c>
      <c r="G12" s="106" t="s">
        <v>177</v>
      </c>
      <c r="H12" s="77" t="s">
        <v>236</v>
      </c>
      <c r="I12" s="106" t="s">
        <v>177</v>
      </c>
      <c r="J12" s="77" t="s">
        <v>236</v>
      </c>
      <c r="K12" s="106" t="s">
        <v>177</v>
      </c>
      <c r="L12" s="77">
        <v>11.596</v>
      </c>
      <c r="M12" s="106">
        <v>10.234</v>
      </c>
      <c r="N12" s="77" t="s">
        <v>236</v>
      </c>
      <c r="O12" s="106" t="s">
        <v>177</v>
      </c>
      <c r="P12" s="77">
        <v>11.596</v>
      </c>
      <c r="Q12" s="106">
        <v>10.234</v>
      </c>
    </row>
    <row r="13" spans="1:17" ht="10.5" customHeight="1" x14ac:dyDescent="0.2">
      <c r="A13" s="114" t="s">
        <v>44</v>
      </c>
      <c r="B13" s="114"/>
      <c r="C13" s="114"/>
      <c r="D13" s="114"/>
      <c r="E13" s="114"/>
      <c r="F13" s="77" t="s">
        <v>236</v>
      </c>
      <c r="G13" s="106" t="s">
        <v>177</v>
      </c>
      <c r="H13" s="77" t="s">
        <v>236</v>
      </c>
      <c r="I13" s="106" t="s">
        <v>177</v>
      </c>
      <c r="J13" s="77" t="s">
        <v>236</v>
      </c>
      <c r="K13" s="106" t="s">
        <v>177</v>
      </c>
      <c r="L13" s="77">
        <v>20.388999999999999</v>
      </c>
      <c r="M13" s="106">
        <v>12.766999999999999</v>
      </c>
      <c r="N13" s="77" t="s">
        <v>236</v>
      </c>
      <c r="O13" s="106" t="s">
        <v>177</v>
      </c>
      <c r="P13" s="77">
        <v>20.388999999999999</v>
      </c>
      <c r="Q13" s="106">
        <v>12.766999999999999</v>
      </c>
    </row>
    <row r="14" spans="1:17" ht="10.5" customHeight="1" x14ac:dyDescent="0.2">
      <c r="A14" s="172" t="s">
        <v>88</v>
      </c>
      <c r="B14" s="172"/>
      <c r="C14" s="172"/>
      <c r="D14" s="172"/>
      <c r="E14" s="172"/>
      <c r="F14" s="152" t="s">
        <v>236</v>
      </c>
      <c r="G14" s="153" t="s">
        <v>177</v>
      </c>
      <c r="H14" s="152" t="s">
        <v>236</v>
      </c>
      <c r="I14" s="153" t="s">
        <v>177</v>
      </c>
      <c r="J14" s="152" t="s">
        <v>236</v>
      </c>
      <c r="K14" s="153" t="s">
        <v>177</v>
      </c>
      <c r="L14" s="152" t="s">
        <v>236</v>
      </c>
      <c r="M14" s="153" t="s">
        <v>177</v>
      </c>
      <c r="N14" s="152">
        <v>2.8130000000000002</v>
      </c>
      <c r="O14" s="153">
        <v>2.96</v>
      </c>
      <c r="P14" s="152">
        <v>2.8130000000000002</v>
      </c>
      <c r="Q14" s="153">
        <v>2.96</v>
      </c>
    </row>
    <row r="15" spans="1:17" x14ac:dyDescent="0.2">
      <c r="A15" s="143" t="s">
        <v>372</v>
      </c>
      <c r="B15" s="143"/>
      <c r="C15" s="143"/>
      <c r="D15" s="143"/>
      <c r="E15" s="143"/>
    </row>
    <row r="16" spans="1:17" ht="45" customHeight="1" x14ac:dyDescent="0.2">
      <c r="A16" s="212" t="s">
        <v>361</v>
      </c>
      <c r="B16" s="212"/>
      <c r="C16" s="212"/>
      <c r="D16" s="212"/>
      <c r="E16" s="212"/>
      <c r="F16" s="212"/>
      <c r="G16" s="212"/>
      <c r="H16" s="212"/>
      <c r="I16" s="212"/>
      <c r="J16" s="212"/>
      <c r="K16" s="212"/>
      <c r="L16" s="212"/>
      <c r="M16" s="212"/>
      <c r="N16" s="212"/>
      <c r="O16" s="212"/>
      <c r="P16" s="212"/>
      <c r="Q16" s="212"/>
    </row>
    <row r="17" spans="1:16" ht="12.75" customHeight="1" x14ac:dyDescent="0.2">
      <c r="A17" s="226"/>
      <c r="B17" s="226"/>
      <c r="C17" s="226"/>
      <c r="D17" s="226"/>
      <c r="E17" s="226"/>
      <c r="F17" s="226"/>
      <c r="G17" s="226"/>
      <c r="H17" s="226"/>
      <c r="I17" s="226"/>
      <c r="J17" s="226"/>
      <c r="K17" s="226"/>
      <c r="L17" s="226"/>
      <c r="M17" s="226"/>
      <c r="N17" s="226"/>
      <c r="O17" s="226"/>
      <c r="P17" s="226"/>
    </row>
  </sheetData>
  <mergeCells count="10">
    <mergeCell ref="A17:P17"/>
    <mergeCell ref="A5:A6"/>
    <mergeCell ref="F5:Q5"/>
    <mergeCell ref="F6:G6"/>
    <mergeCell ref="H6:I6"/>
    <mergeCell ref="J6:K6"/>
    <mergeCell ref="L6:M6"/>
    <mergeCell ref="N6:O6"/>
    <mergeCell ref="P6:Q6"/>
    <mergeCell ref="A16:Q16"/>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enableFormatConditionsCalculation="0">
    <tabColor rgb="FF92D050"/>
  </sheetPr>
  <dimension ref="A1:U21"/>
  <sheetViews>
    <sheetView workbookViewId="0">
      <selection activeCell="A20" sqref="A20:U20"/>
    </sheetView>
  </sheetViews>
  <sheetFormatPr defaultRowHeight="12.75" x14ac:dyDescent="0.2"/>
  <cols>
    <col min="1" max="1" width="20.85546875" style="78" customWidth="1"/>
    <col min="2" max="5" width="3.7109375" style="78" hidden="1" customWidth="1"/>
    <col min="6" max="6" width="6.28515625" style="171" customWidth="1"/>
    <col min="7" max="7" width="6.28515625" style="78" customWidth="1"/>
    <col min="8" max="8" width="6.28515625" style="171" customWidth="1"/>
    <col min="9" max="9" width="6.28515625" style="78" customWidth="1"/>
    <col min="10" max="10" width="6.28515625" style="171" customWidth="1"/>
    <col min="11" max="11" width="6.28515625" style="78" customWidth="1"/>
    <col min="12" max="12" width="6.28515625" style="171" customWidth="1"/>
    <col min="13" max="13" width="6.28515625" style="78" customWidth="1"/>
    <col min="14" max="14" width="6.28515625" style="171" customWidth="1"/>
    <col min="15" max="15" width="6.28515625" style="78" customWidth="1"/>
    <col min="16" max="16" width="6.28515625" style="171" customWidth="1"/>
    <col min="17" max="17" width="6.28515625" style="78" customWidth="1"/>
    <col min="18" max="18" width="6.28515625" style="171" customWidth="1"/>
    <col min="19" max="19" width="6.28515625" style="78" customWidth="1"/>
    <col min="20" max="20" width="6.28515625" style="171" customWidth="1"/>
    <col min="21" max="21" width="6.28515625" style="78" customWidth="1"/>
    <col min="22" max="16384" width="9.140625" style="78"/>
  </cols>
  <sheetData>
    <row r="1" spans="1:21" x14ac:dyDescent="0.2">
      <c r="A1" s="79"/>
    </row>
    <row r="2" spans="1:21" x14ac:dyDescent="0.2">
      <c r="A2" s="137" t="s">
        <v>293</v>
      </c>
      <c r="B2" s="140"/>
      <c r="C2" s="140"/>
      <c r="D2" s="140"/>
      <c r="E2" s="140"/>
    </row>
    <row r="3" spans="1:21" x14ac:dyDescent="0.2">
      <c r="A3" s="138" t="s">
        <v>294</v>
      </c>
      <c r="B3" s="139"/>
      <c r="C3" s="139"/>
      <c r="D3" s="139"/>
      <c r="E3" s="139"/>
    </row>
    <row r="4" spans="1:21" x14ac:dyDescent="0.2">
      <c r="A4" s="139"/>
      <c r="B4" s="139"/>
      <c r="C4" s="139"/>
      <c r="D4" s="139"/>
      <c r="E4" s="139"/>
    </row>
    <row r="5" spans="1:21" x14ac:dyDescent="0.2">
      <c r="A5" s="213" t="s">
        <v>165</v>
      </c>
      <c r="B5" s="146"/>
      <c r="C5" s="146"/>
      <c r="D5" s="146"/>
      <c r="E5" s="146"/>
      <c r="F5" s="215" t="s">
        <v>166</v>
      </c>
      <c r="G5" s="215"/>
      <c r="H5" s="215"/>
      <c r="I5" s="215"/>
      <c r="J5" s="215"/>
      <c r="K5" s="215"/>
      <c r="L5" s="215"/>
      <c r="M5" s="215"/>
      <c r="N5" s="215"/>
      <c r="O5" s="215"/>
      <c r="P5" s="215"/>
      <c r="Q5" s="215"/>
      <c r="R5" s="215"/>
      <c r="S5" s="215"/>
      <c r="T5" s="215"/>
      <c r="U5" s="215"/>
    </row>
    <row r="6" spans="1:21" ht="24.75" customHeight="1" x14ac:dyDescent="0.2">
      <c r="A6" s="214"/>
      <c r="B6" s="147"/>
      <c r="C6" s="147"/>
      <c r="D6" s="147"/>
      <c r="E6" s="147"/>
      <c r="F6" s="224" t="s">
        <v>50</v>
      </c>
      <c r="G6" s="224"/>
      <c r="H6" s="224" t="s">
        <v>51</v>
      </c>
      <c r="I6" s="224"/>
      <c r="J6" s="224" t="s">
        <v>73</v>
      </c>
      <c r="K6" s="224"/>
      <c r="L6" s="224" t="s">
        <v>64</v>
      </c>
      <c r="M6" s="224"/>
      <c r="N6" s="224" t="s">
        <v>89</v>
      </c>
      <c r="O6" s="224"/>
      <c r="P6" s="224" t="s">
        <v>136</v>
      </c>
      <c r="Q6" s="224"/>
      <c r="R6" s="224" t="s">
        <v>76</v>
      </c>
      <c r="S6" s="224"/>
      <c r="T6" s="224" t="s">
        <v>22</v>
      </c>
      <c r="U6" s="224"/>
    </row>
    <row r="7" spans="1:21" ht="15" customHeight="1" x14ac:dyDescent="0.2">
      <c r="A7" s="110" t="s">
        <v>157</v>
      </c>
      <c r="B7" s="110"/>
      <c r="C7" s="110"/>
      <c r="D7" s="110"/>
      <c r="E7" s="110"/>
      <c r="F7" s="150">
        <v>4166.116</v>
      </c>
      <c r="G7" s="149">
        <v>451.00099999999998</v>
      </c>
      <c r="H7" s="150">
        <v>4193.0200000000004</v>
      </c>
      <c r="I7" s="149">
        <v>451.76299999999998</v>
      </c>
      <c r="J7" s="150">
        <v>114.58199999999999</v>
      </c>
      <c r="K7" s="149">
        <v>71.730999999999995</v>
      </c>
      <c r="L7" s="150">
        <v>234.285</v>
      </c>
      <c r="M7" s="149">
        <v>109.797</v>
      </c>
      <c r="N7" s="150">
        <v>5847.8680000000004</v>
      </c>
      <c r="O7" s="149">
        <v>491.279</v>
      </c>
      <c r="P7" s="150">
        <v>3636.6909999999998</v>
      </c>
      <c r="Q7" s="149">
        <v>394.05200000000002</v>
      </c>
      <c r="R7" s="150">
        <v>4381.7309999999998</v>
      </c>
      <c r="S7" s="149">
        <v>435.31700000000001</v>
      </c>
      <c r="T7" s="150">
        <v>22574.294000000002</v>
      </c>
      <c r="U7" s="149">
        <v>639.86300000000006</v>
      </c>
    </row>
    <row r="8" spans="1:21" ht="14.25" customHeight="1" x14ac:dyDescent="0.2">
      <c r="A8" s="114" t="s">
        <v>332</v>
      </c>
      <c r="B8" s="114"/>
      <c r="C8" s="114"/>
      <c r="D8" s="114"/>
      <c r="E8" s="114"/>
      <c r="F8" s="108">
        <v>3603.1889999999999</v>
      </c>
      <c r="G8" s="106">
        <v>427.17700000000002</v>
      </c>
      <c r="H8" s="108" t="s">
        <v>236</v>
      </c>
      <c r="I8" s="106" t="s">
        <v>177</v>
      </c>
      <c r="J8" s="108" t="s">
        <v>236</v>
      </c>
      <c r="K8" s="106" t="s">
        <v>177</v>
      </c>
      <c r="L8" s="108" t="s">
        <v>236</v>
      </c>
      <c r="M8" s="106" t="s">
        <v>177</v>
      </c>
      <c r="N8" s="108" t="s">
        <v>236</v>
      </c>
      <c r="O8" s="106" t="s">
        <v>177</v>
      </c>
      <c r="P8" s="108" t="s">
        <v>236</v>
      </c>
      <c r="Q8" s="106" t="s">
        <v>177</v>
      </c>
      <c r="R8" s="108" t="s">
        <v>236</v>
      </c>
      <c r="S8" s="106" t="s">
        <v>177</v>
      </c>
      <c r="T8" s="108">
        <v>3603.1889999999999</v>
      </c>
      <c r="U8" s="106">
        <v>427.17700000000002</v>
      </c>
    </row>
    <row r="9" spans="1:21" ht="10.5" customHeight="1" x14ac:dyDescent="0.2">
      <c r="A9" s="114" t="s">
        <v>38</v>
      </c>
      <c r="B9" s="114"/>
      <c r="C9" s="114"/>
      <c r="D9" s="114"/>
      <c r="E9" s="114"/>
      <c r="F9" s="108" t="s">
        <v>13</v>
      </c>
      <c r="G9" s="106" t="s">
        <v>177</v>
      </c>
      <c r="H9" s="108">
        <v>3566.2669999999998</v>
      </c>
      <c r="I9" s="106">
        <v>422.577</v>
      </c>
      <c r="J9" s="108" t="s">
        <v>236</v>
      </c>
      <c r="K9" s="106" t="s">
        <v>177</v>
      </c>
      <c r="L9" s="108" t="s">
        <v>236</v>
      </c>
      <c r="M9" s="106" t="s">
        <v>177</v>
      </c>
      <c r="N9" s="108" t="s">
        <v>236</v>
      </c>
      <c r="O9" s="106" t="s">
        <v>177</v>
      </c>
      <c r="P9" s="108" t="s">
        <v>236</v>
      </c>
      <c r="Q9" s="106" t="s">
        <v>177</v>
      </c>
      <c r="R9" s="108" t="s">
        <v>236</v>
      </c>
      <c r="S9" s="106" t="s">
        <v>177</v>
      </c>
      <c r="T9" s="108">
        <v>3587.3159999999998</v>
      </c>
      <c r="U9" s="106">
        <v>424.59</v>
      </c>
    </row>
    <row r="10" spans="1:21" ht="10.5" customHeight="1" x14ac:dyDescent="0.2">
      <c r="A10" s="114" t="s">
        <v>41</v>
      </c>
      <c r="B10" s="114"/>
      <c r="C10" s="114"/>
      <c r="D10" s="114"/>
      <c r="E10" s="114"/>
      <c r="F10" s="108" t="s">
        <v>13</v>
      </c>
      <c r="G10" s="106" t="s">
        <v>177</v>
      </c>
      <c r="H10" s="108" t="s">
        <v>236</v>
      </c>
      <c r="I10" s="106" t="s">
        <v>177</v>
      </c>
      <c r="J10" s="108" t="s">
        <v>13</v>
      </c>
      <c r="K10" s="106" t="s">
        <v>177</v>
      </c>
      <c r="L10" s="108" t="s">
        <v>13</v>
      </c>
      <c r="M10" s="106" t="s">
        <v>177</v>
      </c>
      <c r="N10" s="108" t="s">
        <v>13</v>
      </c>
      <c r="O10" s="106" t="s">
        <v>177</v>
      </c>
      <c r="P10" s="108" t="s">
        <v>236</v>
      </c>
      <c r="Q10" s="106" t="s">
        <v>177</v>
      </c>
      <c r="R10" s="108" t="s">
        <v>236</v>
      </c>
      <c r="S10" s="106" t="s">
        <v>177</v>
      </c>
      <c r="T10" s="108">
        <v>62.023000000000003</v>
      </c>
      <c r="U10" s="106">
        <v>51.216999999999999</v>
      </c>
    </row>
    <row r="11" spans="1:21" ht="10.5" customHeight="1" x14ac:dyDescent="0.2">
      <c r="A11" s="114" t="s">
        <v>42</v>
      </c>
      <c r="B11" s="114"/>
      <c r="C11" s="114"/>
      <c r="D11" s="114"/>
      <c r="E11" s="114"/>
      <c r="F11" s="108" t="s">
        <v>236</v>
      </c>
      <c r="G11" s="106" t="s">
        <v>177</v>
      </c>
      <c r="H11" s="108" t="s">
        <v>236</v>
      </c>
      <c r="I11" s="106" t="s">
        <v>177</v>
      </c>
      <c r="J11" s="108">
        <v>96.019000000000005</v>
      </c>
      <c r="K11" s="106">
        <v>61.78</v>
      </c>
      <c r="L11" s="108" t="s">
        <v>13</v>
      </c>
      <c r="M11" s="106" t="s">
        <v>177</v>
      </c>
      <c r="N11" s="108">
        <v>80.382000000000005</v>
      </c>
      <c r="O11" s="106">
        <v>97.396000000000001</v>
      </c>
      <c r="P11" s="108" t="s">
        <v>236</v>
      </c>
      <c r="Q11" s="106" t="s">
        <v>177</v>
      </c>
      <c r="R11" s="108" t="s">
        <v>236</v>
      </c>
      <c r="S11" s="106" t="s">
        <v>177</v>
      </c>
      <c r="T11" s="108">
        <v>195.08500000000001</v>
      </c>
      <c r="U11" s="106">
        <v>117.349</v>
      </c>
    </row>
    <row r="12" spans="1:21" ht="10.5" customHeight="1" x14ac:dyDescent="0.2">
      <c r="A12" s="114" t="s">
        <v>43</v>
      </c>
      <c r="B12" s="114"/>
      <c r="C12" s="114"/>
      <c r="D12" s="114"/>
      <c r="E12" s="114"/>
      <c r="F12" s="108" t="s">
        <v>13</v>
      </c>
      <c r="G12" s="106" t="s">
        <v>177</v>
      </c>
      <c r="H12" s="108" t="s">
        <v>236</v>
      </c>
      <c r="I12" s="106" t="s">
        <v>177</v>
      </c>
      <c r="J12" s="108" t="s">
        <v>236</v>
      </c>
      <c r="K12" s="106" t="s">
        <v>177</v>
      </c>
      <c r="L12" s="108">
        <v>60.966000000000001</v>
      </c>
      <c r="M12" s="106">
        <v>65.772999999999996</v>
      </c>
      <c r="N12" s="108" t="s">
        <v>236</v>
      </c>
      <c r="O12" s="106" t="s">
        <v>177</v>
      </c>
      <c r="P12" s="108" t="s">
        <v>236</v>
      </c>
      <c r="Q12" s="106" t="s">
        <v>177</v>
      </c>
      <c r="R12" s="108" t="s">
        <v>236</v>
      </c>
      <c r="S12" s="106" t="s">
        <v>177</v>
      </c>
      <c r="T12" s="108">
        <v>79.582999999999998</v>
      </c>
      <c r="U12" s="106">
        <v>72.224999999999994</v>
      </c>
    </row>
    <row r="13" spans="1:21" ht="13.5" customHeight="1" x14ac:dyDescent="0.2">
      <c r="A13" s="114" t="s">
        <v>44</v>
      </c>
      <c r="B13" s="114"/>
      <c r="C13" s="114"/>
      <c r="D13" s="114"/>
      <c r="E13" s="114"/>
      <c r="F13" s="108" t="s">
        <v>236</v>
      </c>
      <c r="G13" s="106" t="s">
        <v>177</v>
      </c>
      <c r="H13" s="108" t="s">
        <v>13</v>
      </c>
      <c r="I13" s="106" t="s">
        <v>177</v>
      </c>
      <c r="J13" s="108" t="s">
        <v>236</v>
      </c>
      <c r="K13" s="106" t="s">
        <v>177</v>
      </c>
      <c r="L13" s="108">
        <v>139.233</v>
      </c>
      <c r="M13" s="106">
        <v>83.161000000000001</v>
      </c>
      <c r="N13" s="108" t="s">
        <v>236</v>
      </c>
      <c r="O13" s="106" t="s">
        <v>177</v>
      </c>
      <c r="P13" s="108" t="s">
        <v>236</v>
      </c>
      <c r="Q13" s="106" t="s">
        <v>177</v>
      </c>
      <c r="R13" s="108" t="s">
        <v>236</v>
      </c>
      <c r="S13" s="106" t="s">
        <v>177</v>
      </c>
      <c r="T13" s="108">
        <v>182.34399999999999</v>
      </c>
      <c r="U13" s="106">
        <v>96.474999999999994</v>
      </c>
    </row>
    <row r="14" spans="1:21" ht="10.5" customHeight="1" x14ac:dyDescent="0.2">
      <c r="A14" s="114" t="s">
        <v>45</v>
      </c>
      <c r="B14" s="114"/>
      <c r="C14" s="114"/>
      <c r="D14" s="114"/>
      <c r="E14" s="114"/>
      <c r="F14" s="108">
        <v>496.87700000000001</v>
      </c>
      <c r="G14" s="106">
        <v>160.804</v>
      </c>
      <c r="H14" s="108" t="s">
        <v>236</v>
      </c>
      <c r="I14" s="106" t="s">
        <v>177</v>
      </c>
      <c r="J14" s="108" t="s">
        <v>236</v>
      </c>
      <c r="K14" s="106" t="s">
        <v>177</v>
      </c>
      <c r="L14" s="108" t="s">
        <v>236</v>
      </c>
      <c r="M14" s="106" t="s">
        <v>177</v>
      </c>
      <c r="N14" s="108">
        <v>3136.1149999999998</v>
      </c>
      <c r="O14" s="106">
        <v>384.94299999999998</v>
      </c>
      <c r="P14" s="108" t="s">
        <v>236</v>
      </c>
      <c r="Q14" s="106" t="s">
        <v>177</v>
      </c>
      <c r="R14" s="108" t="s">
        <v>236</v>
      </c>
      <c r="S14" s="106" t="s">
        <v>177</v>
      </c>
      <c r="T14" s="108">
        <v>3632.9920000000002</v>
      </c>
      <c r="U14" s="106">
        <v>413.03800000000001</v>
      </c>
    </row>
    <row r="15" spans="1:21" ht="10.5" customHeight="1" x14ac:dyDescent="0.2">
      <c r="A15" s="114" t="s">
        <v>46</v>
      </c>
      <c r="B15" s="114"/>
      <c r="C15" s="114"/>
      <c r="D15" s="114"/>
      <c r="E15" s="114"/>
      <c r="F15" s="108" t="s">
        <v>236</v>
      </c>
      <c r="G15" s="106" t="s">
        <v>177</v>
      </c>
      <c r="H15" s="108">
        <v>583.64099999999996</v>
      </c>
      <c r="I15" s="106">
        <v>181.34399999999999</v>
      </c>
      <c r="J15" s="108" t="s">
        <v>236</v>
      </c>
      <c r="K15" s="106" t="s">
        <v>177</v>
      </c>
      <c r="L15" s="108" t="s">
        <v>236</v>
      </c>
      <c r="M15" s="106" t="s">
        <v>177</v>
      </c>
      <c r="N15" s="108">
        <v>2591.7449999999999</v>
      </c>
      <c r="O15" s="106">
        <v>338.58199999999999</v>
      </c>
      <c r="P15" s="108" t="s">
        <v>236</v>
      </c>
      <c r="Q15" s="106" t="s">
        <v>177</v>
      </c>
      <c r="R15" s="108" t="s">
        <v>13</v>
      </c>
      <c r="S15" s="106" t="s">
        <v>177</v>
      </c>
      <c r="T15" s="108">
        <v>3175.5949999999998</v>
      </c>
      <c r="U15" s="106">
        <v>378.19600000000003</v>
      </c>
    </row>
    <row r="16" spans="1:21" ht="10.5" customHeight="1" x14ac:dyDescent="0.2">
      <c r="A16" s="114" t="s">
        <v>77</v>
      </c>
      <c r="B16" s="114"/>
      <c r="C16" s="114"/>
      <c r="D16" s="114"/>
      <c r="E16" s="114"/>
      <c r="F16" s="108" t="s">
        <v>236</v>
      </c>
      <c r="G16" s="106" t="s">
        <v>177</v>
      </c>
      <c r="H16" s="108" t="s">
        <v>236</v>
      </c>
      <c r="I16" s="106" t="s">
        <v>177</v>
      </c>
      <c r="J16" s="108" t="s">
        <v>236</v>
      </c>
      <c r="K16" s="106" t="s">
        <v>177</v>
      </c>
      <c r="L16" s="108" t="s">
        <v>236</v>
      </c>
      <c r="M16" s="106" t="s">
        <v>177</v>
      </c>
      <c r="N16" s="108" t="s">
        <v>236</v>
      </c>
      <c r="O16" s="106" t="s">
        <v>177</v>
      </c>
      <c r="P16" s="108">
        <v>2970.413</v>
      </c>
      <c r="Q16" s="106">
        <v>364.54700000000003</v>
      </c>
      <c r="R16" s="108" t="s">
        <v>236</v>
      </c>
      <c r="S16" s="106" t="s">
        <v>177</v>
      </c>
      <c r="T16" s="108">
        <v>2970.413</v>
      </c>
      <c r="U16" s="106">
        <v>364.54700000000003</v>
      </c>
    </row>
    <row r="17" spans="1:21" ht="10.5" customHeight="1" x14ac:dyDescent="0.2">
      <c r="A17" s="172" t="s">
        <v>76</v>
      </c>
      <c r="B17" s="172"/>
      <c r="C17" s="172"/>
      <c r="D17" s="172"/>
      <c r="E17" s="172"/>
      <c r="F17" s="173">
        <v>16.802</v>
      </c>
      <c r="G17" s="153">
        <v>21.434000000000001</v>
      </c>
      <c r="H17" s="173" t="s">
        <v>236</v>
      </c>
      <c r="I17" s="153" t="s">
        <v>177</v>
      </c>
      <c r="J17" s="173" t="s">
        <v>236</v>
      </c>
      <c r="K17" s="153" t="s">
        <v>177</v>
      </c>
      <c r="L17" s="173" t="s">
        <v>236</v>
      </c>
      <c r="M17" s="153" t="s">
        <v>177</v>
      </c>
      <c r="N17" s="173" t="s">
        <v>13</v>
      </c>
      <c r="O17" s="153" t="s">
        <v>177</v>
      </c>
      <c r="P17" s="173">
        <v>666.27800000000002</v>
      </c>
      <c r="Q17" s="153">
        <v>173.054</v>
      </c>
      <c r="R17" s="173">
        <v>4381.5219999999999</v>
      </c>
      <c r="S17" s="153">
        <v>435.32</v>
      </c>
      <c r="T17" s="173">
        <v>5085.7520000000004</v>
      </c>
      <c r="U17" s="153">
        <v>459.101</v>
      </c>
    </row>
    <row r="18" spans="1:21" x14ac:dyDescent="0.2">
      <c r="A18" s="143" t="s">
        <v>372</v>
      </c>
      <c r="B18" s="143"/>
      <c r="C18" s="143"/>
      <c r="D18" s="143"/>
      <c r="E18" s="143"/>
    </row>
    <row r="19" spans="1:21" ht="24.75" customHeight="1" x14ac:dyDescent="0.2">
      <c r="A19" s="212" t="s">
        <v>362</v>
      </c>
      <c r="B19" s="212"/>
      <c r="C19" s="212"/>
      <c r="D19" s="212"/>
      <c r="E19" s="212"/>
      <c r="F19" s="212"/>
      <c r="G19" s="212"/>
      <c r="H19" s="212"/>
      <c r="I19" s="212"/>
      <c r="J19" s="212"/>
      <c r="K19" s="212"/>
      <c r="L19" s="212"/>
      <c r="M19" s="212"/>
      <c r="N19" s="212"/>
      <c r="O19" s="212"/>
      <c r="P19" s="212"/>
      <c r="Q19" s="212"/>
      <c r="R19" s="212"/>
      <c r="S19" s="212"/>
      <c r="T19" s="212"/>
      <c r="U19" s="212"/>
    </row>
    <row r="20" spans="1:21" x14ac:dyDescent="0.2">
      <c r="A20" s="226"/>
      <c r="B20" s="226"/>
      <c r="C20" s="226"/>
      <c r="D20" s="226"/>
      <c r="E20" s="226"/>
      <c r="F20" s="226"/>
      <c r="G20" s="226"/>
      <c r="H20" s="226"/>
      <c r="I20" s="226"/>
      <c r="J20" s="226"/>
      <c r="K20" s="226"/>
      <c r="L20" s="226"/>
      <c r="M20" s="226"/>
      <c r="N20" s="226"/>
      <c r="O20" s="226"/>
      <c r="P20" s="226"/>
      <c r="Q20" s="226"/>
      <c r="R20" s="226"/>
      <c r="S20" s="226"/>
      <c r="T20" s="226"/>
      <c r="U20" s="226"/>
    </row>
    <row r="21" spans="1:21" ht="12.75" customHeight="1" x14ac:dyDescent="0.2"/>
  </sheetData>
  <mergeCells count="12">
    <mergeCell ref="A19:U19"/>
    <mergeCell ref="A20:U20"/>
    <mergeCell ref="A5:A6"/>
    <mergeCell ref="F5:U5"/>
    <mergeCell ref="F6:G6"/>
    <mergeCell ref="H6:I6"/>
    <mergeCell ref="J6:K6"/>
    <mergeCell ref="L6:M6"/>
    <mergeCell ref="N6:O6"/>
    <mergeCell ref="P6:Q6"/>
    <mergeCell ref="R6:S6"/>
    <mergeCell ref="T6:U6"/>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tabColor rgb="FF92D050"/>
  </sheetPr>
  <dimension ref="A1:K1"/>
  <sheetViews>
    <sheetView workbookViewId="0">
      <selection activeCell="F39" sqref="F39"/>
    </sheetView>
  </sheetViews>
  <sheetFormatPr defaultRowHeight="12.75" x14ac:dyDescent="0.2"/>
  <cols>
    <col min="1" max="16384" width="9.140625" style="1"/>
  </cols>
  <sheetData>
    <row r="1" spans="1:11" x14ac:dyDescent="0.2">
      <c r="A1" s="122" t="s">
        <v>388</v>
      </c>
      <c r="B1" s="122"/>
      <c r="C1" s="122"/>
      <c r="D1" s="122"/>
      <c r="E1" s="122"/>
      <c r="F1" s="122"/>
      <c r="G1" s="122"/>
      <c r="H1" s="122"/>
      <c r="I1" s="122"/>
      <c r="J1" s="122"/>
      <c r="K1" s="122"/>
    </row>
  </sheetData>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enableFormatConditionsCalculation="0">
    <tabColor rgb="FF92D050"/>
  </sheetPr>
  <dimension ref="A1:L14"/>
  <sheetViews>
    <sheetView workbookViewId="0">
      <selection activeCell="J20" sqref="J20"/>
    </sheetView>
  </sheetViews>
  <sheetFormatPr defaultRowHeight="12.75" x14ac:dyDescent="0.2"/>
  <cols>
    <col min="1" max="1" width="34.85546875" style="78" customWidth="1"/>
    <col min="2" max="5" width="2" style="78" hidden="1" customWidth="1"/>
    <col min="6" max="6" width="8.5703125" style="171" customWidth="1"/>
    <col min="7" max="7" width="8.5703125" style="78" customWidth="1"/>
    <col min="8" max="8" width="8.5703125" style="171" customWidth="1"/>
    <col min="9" max="9" width="8.5703125" style="78" customWidth="1"/>
    <col min="10" max="10" width="8.5703125" style="171" customWidth="1"/>
    <col min="11" max="11" width="8.5703125" style="78" customWidth="1"/>
    <col min="12" max="12" width="9.140625" style="78"/>
    <col min="13" max="13" width="11.28515625" style="78" customWidth="1"/>
    <col min="14" max="16384" width="9.140625" style="78"/>
  </cols>
  <sheetData>
    <row r="1" spans="1:12" x14ac:dyDescent="0.2">
      <c r="A1" s="79"/>
    </row>
    <row r="2" spans="1:12" x14ac:dyDescent="0.2">
      <c r="A2" s="137" t="s">
        <v>295</v>
      </c>
      <c r="B2" s="140"/>
      <c r="C2" s="140"/>
      <c r="D2" s="140"/>
      <c r="E2" s="140"/>
    </row>
    <row r="3" spans="1:12" x14ac:dyDescent="0.2">
      <c r="A3" s="138" t="s">
        <v>296</v>
      </c>
      <c r="B3" s="139"/>
      <c r="C3" s="139"/>
      <c r="D3" s="139"/>
      <c r="E3" s="139"/>
    </row>
    <row r="4" spans="1:12" x14ac:dyDescent="0.2">
      <c r="A4" s="139"/>
      <c r="B4" s="139"/>
      <c r="C4" s="139"/>
      <c r="D4" s="139"/>
      <c r="E4" s="139"/>
    </row>
    <row r="5" spans="1:12" x14ac:dyDescent="0.2">
      <c r="A5" s="146" t="s">
        <v>165</v>
      </c>
      <c r="B5" s="146"/>
      <c r="C5" s="146"/>
      <c r="D5" s="146"/>
      <c r="E5" s="146"/>
      <c r="F5" s="215" t="s">
        <v>166</v>
      </c>
      <c r="G5" s="215"/>
      <c r="H5" s="215"/>
      <c r="I5" s="215"/>
      <c r="J5" s="215"/>
      <c r="K5" s="215"/>
    </row>
    <row r="6" spans="1:12" ht="36" customHeight="1" x14ac:dyDescent="0.2">
      <c r="A6" s="147"/>
      <c r="B6" s="147"/>
      <c r="C6" s="147"/>
      <c r="D6" s="147"/>
      <c r="E6" s="147"/>
      <c r="F6" s="233" t="s">
        <v>78</v>
      </c>
      <c r="G6" s="233"/>
      <c r="H6" s="232" t="s">
        <v>117</v>
      </c>
      <c r="I6" s="232"/>
      <c r="J6" s="232" t="s">
        <v>79</v>
      </c>
      <c r="K6" s="232"/>
    </row>
    <row r="7" spans="1:12" ht="15" customHeight="1" x14ac:dyDescent="0.2">
      <c r="A7" s="110" t="s">
        <v>157</v>
      </c>
      <c r="B7" s="181"/>
      <c r="C7" s="181"/>
      <c r="D7" s="181"/>
      <c r="E7" s="181"/>
      <c r="F7" s="150">
        <v>4249.0159999999996</v>
      </c>
      <c r="G7" s="149">
        <v>537.45799999999997</v>
      </c>
      <c r="H7" s="150">
        <v>1510.4190000000001</v>
      </c>
      <c r="I7" s="149">
        <v>283.31799999999998</v>
      </c>
      <c r="J7" s="150">
        <v>5759.4350000000004</v>
      </c>
      <c r="K7" s="149">
        <v>585.13800000000003</v>
      </c>
    </row>
    <row r="8" spans="1:12" ht="14.25" customHeight="1" x14ac:dyDescent="0.2">
      <c r="A8" s="114" t="s">
        <v>333</v>
      </c>
      <c r="B8" s="182"/>
      <c r="C8" s="182"/>
      <c r="D8" s="182"/>
      <c r="E8" s="182"/>
      <c r="F8" s="108">
        <v>3812.279</v>
      </c>
      <c r="G8" s="106">
        <v>520.54200000000003</v>
      </c>
      <c r="H8" s="108" t="s">
        <v>236</v>
      </c>
      <c r="I8" s="106" t="s">
        <v>177</v>
      </c>
      <c r="J8" s="108">
        <v>3812.279</v>
      </c>
      <c r="K8" s="106">
        <v>520.54200000000003</v>
      </c>
    </row>
    <row r="9" spans="1:12" ht="10.5" customHeight="1" x14ac:dyDescent="0.2">
      <c r="A9" s="172" t="s">
        <v>90</v>
      </c>
      <c r="B9" s="183"/>
      <c r="C9" s="183"/>
      <c r="D9" s="183"/>
      <c r="E9" s="183"/>
      <c r="F9" s="173">
        <v>436.73700000000002</v>
      </c>
      <c r="G9" s="153">
        <v>158.292</v>
      </c>
      <c r="H9" s="173">
        <v>1510.4190000000001</v>
      </c>
      <c r="I9" s="153">
        <v>283.31799999999998</v>
      </c>
      <c r="J9" s="173">
        <v>1947.155</v>
      </c>
      <c r="K9" s="153">
        <v>320.07900000000001</v>
      </c>
    </row>
    <row r="10" spans="1:12" ht="12.75" customHeight="1" x14ac:dyDescent="0.2">
      <c r="A10" s="143" t="s">
        <v>372</v>
      </c>
      <c r="B10" s="143"/>
      <c r="C10" s="143"/>
      <c r="D10" s="143"/>
      <c r="E10" s="143"/>
    </row>
    <row r="11" spans="1:12" ht="24.75" customHeight="1" x14ac:dyDescent="0.2">
      <c r="A11" s="228" t="s">
        <v>363</v>
      </c>
      <c r="B11" s="228"/>
      <c r="C11" s="228"/>
      <c r="D11" s="228"/>
      <c r="E11" s="228"/>
      <c r="F11" s="228"/>
      <c r="G11" s="228"/>
      <c r="H11" s="228"/>
      <c r="I11" s="228"/>
      <c r="J11" s="228"/>
      <c r="K11" s="228"/>
      <c r="L11" s="228"/>
    </row>
    <row r="12" spans="1:12" x14ac:dyDescent="0.2">
      <c r="A12" s="226"/>
      <c r="B12" s="226"/>
      <c r="C12" s="226"/>
      <c r="D12" s="226"/>
      <c r="E12" s="226"/>
      <c r="F12" s="226"/>
      <c r="G12" s="226"/>
      <c r="H12" s="226"/>
      <c r="I12" s="226"/>
      <c r="J12" s="226"/>
      <c r="K12" s="226"/>
      <c r="L12" s="226"/>
    </row>
    <row r="14" spans="1:12" ht="12.75" customHeight="1" x14ac:dyDescent="0.2"/>
  </sheetData>
  <mergeCells count="6">
    <mergeCell ref="A12:L12"/>
    <mergeCell ref="F5:K5"/>
    <mergeCell ref="F6:G6"/>
    <mergeCell ref="H6:I6"/>
    <mergeCell ref="J6:K6"/>
    <mergeCell ref="A11:L11"/>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enableFormatConditionsCalculation="0">
    <tabColor rgb="FF92D050"/>
  </sheetPr>
  <dimension ref="A1:L13"/>
  <sheetViews>
    <sheetView workbookViewId="0">
      <selection activeCell="J20" sqref="J20"/>
    </sheetView>
  </sheetViews>
  <sheetFormatPr defaultRowHeight="12.75" x14ac:dyDescent="0.2"/>
  <cols>
    <col min="1" max="1" width="30.5703125" style="78" customWidth="1"/>
    <col min="2" max="5" width="2" style="78" hidden="1" customWidth="1"/>
    <col min="6" max="6" width="8.85546875" style="144" customWidth="1"/>
    <col min="7" max="7" width="8.85546875" style="78" customWidth="1"/>
    <col min="8" max="8" width="10.42578125" style="144" customWidth="1"/>
    <col min="9" max="9" width="10.42578125" style="78" customWidth="1"/>
    <col min="10" max="10" width="8.85546875" style="144" customWidth="1"/>
    <col min="11" max="11" width="8.85546875" style="78" customWidth="1"/>
    <col min="12" max="12" width="20.5703125" style="78" customWidth="1"/>
    <col min="13" max="16384" width="9.140625" style="78"/>
  </cols>
  <sheetData>
    <row r="1" spans="1:12" x14ac:dyDescent="0.2">
      <c r="A1" s="79"/>
    </row>
    <row r="2" spans="1:12" x14ac:dyDescent="0.2">
      <c r="A2" s="137" t="s">
        <v>297</v>
      </c>
      <c r="B2" s="140"/>
      <c r="C2" s="140"/>
      <c r="D2" s="140"/>
      <c r="E2" s="140"/>
    </row>
    <row r="3" spans="1:12" x14ac:dyDescent="0.2">
      <c r="A3" s="138" t="s">
        <v>298</v>
      </c>
      <c r="B3" s="139"/>
      <c r="C3" s="139"/>
      <c r="D3" s="139"/>
      <c r="E3" s="139"/>
    </row>
    <row r="4" spans="1:12" x14ac:dyDescent="0.2">
      <c r="A4" s="139"/>
      <c r="B4" s="139"/>
      <c r="C4" s="139"/>
      <c r="D4" s="139"/>
      <c r="E4" s="139"/>
    </row>
    <row r="5" spans="1:12" x14ac:dyDescent="0.2">
      <c r="A5" s="146" t="s">
        <v>165</v>
      </c>
      <c r="B5" s="146"/>
      <c r="C5" s="146"/>
      <c r="D5" s="146"/>
      <c r="E5" s="146"/>
      <c r="F5" s="215" t="s">
        <v>166</v>
      </c>
      <c r="G5" s="215"/>
      <c r="H5" s="215"/>
      <c r="I5" s="215"/>
      <c r="J5" s="215"/>
      <c r="K5" s="215"/>
    </row>
    <row r="6" spans="1:12" ht="24.75" customHeight="1" x14ac:dyDescent="0.2">
      <c r="A6" s="147"/>
      <c r="B6" s="147"/>
      <c r="C6" s="147"/>
      <c r="D6" s="147"/>
      <c r="E6" s="147"/>
      <c r="F6" s="233" t="s">
        <v>82</v>
      </c>
      <c r="G6" s="233"/>
      <c r="H6" s="232" t="s">
        <v>118</v>
      </c>
      <c r="I6" s="232"/>
      <c r="J6" s="232" t="s">
        <v>83</v>
      </c>
      <c r="K6" s="232"/>
    </row>
    <row r="7" spans="1:12" ht="15" customHeight="1" x14ac:dyDescent="0.2">
      <c r="A7" s="110" t="s">
        <v>157</v>
      </c>
      <c r="B7" s="110"/>
      <c r="C7" s="110"/>
      <c r="D7" s="110"/>
      <c r="E7" s="110"/>
      <c r="F7" s="148">
        <v>99.05</v>
      </c>
      <c r="G7" s="149">
        <v>75.555000000000007</v>
      </c>
      <c r="H7" s="148">
        <v>23.835000000000001</v>
      </c>
      <c r="I7" s="149">
        <v>31.172000000000001</v>
      </c>
      <c r="J7" s="148">
        <v>122.886</v>
      </c>
      <c r="K7" s="149">
        <v>80.796000000000006</v>
      </c>
    </row>
    <row r="8" spans="1:12" ht="14.25" customHeight="1" x14ac:dyDescent="0.2">
      <c r="A8" s="114" t="s">
        <v>337</v>
      </c>
      <c r="B8" s="114"/>
      <c r="C8" s="114"/>
      <c r="D8" s="114"/>
      <c r="E8" s="114"/>
      <c r="F8" s="77">
        <v>55.048999999999999</v>
      </c>
      <c r="G8" s="106">
        <v>35.807000000000002</v>
      </c>
      <c r="H8" s="77" t="s">
        <v>236</v>
      </c>
      <c r="I8" s="106" t="s">
        <v>177</v>
      </c>
      <c r="J8" s="77">
        <v>55.048999999999999</v>
      </c>
      <c r="K8" s="106">
        <v>35.807000000000002</v>
      </c>
    </row>
    <row r="9" spans="1:12" ht="10.5" customHeight="1" x14ac:dyDescent="0.2">
      <c r="A9" s="172" t="s">
        <v>137</v>
      </c>
      <c r="B9" s="172"/>
      <c r="C9" s="172"/>
      <c r="D9" s="172"/>
      <c r="E9" s="172"/>
      <c r="F9" s="152" t="s">
        <v>13</v>
      </c>
      <c r="G9" s="153" t="s">
        <v>177</v>
      </c>
      <c r="H9" s="152">
        <v>23.835000000000001</v>
      </c>
      <c r="I9" s="153">
        <v>31.172000000000001</v>
      </c>
      <c r="J9" s="152">
        <v>67.837000000000003</v>
      </c>
      <c r="K9" s="153">
        <v>72.432000000000002</v>
      </c>
    </row>
    <row r="10" spans="1:12" x14ac:dyDescent="0.2">
      <c r="A10" s="143" t="s">
        <v>372</v>
      </c>
      <c r="B10" s="143"/>
      <c r="C10" s="143"/>
      <c r="D10" s="143"/>
      <c r="E10" s="143"/>
    </row>
    <row r="11" spans="1:12" ht="48.75" customHeight="1" x14ac:dyDescent="0.2">
      <c r="A11" s="228" t="s">
        <v>364</v>
      </c>
      <c r="B11" s="228"/>
      <c r="C11" s="228"/>
      <c r="D11" s="228"/>
      <c r="E11" s="228"/>
      <c r="F11" s="228"/>
      <c r="G11" s="228"/>
      <c r="H11" s="228"/>
      <c r="I11" s="228"/>
      <c r="J11" s="228"/>
      <c r="K11" s="228"/>
      <c r="L11" s="228"/>
    </row>
    <row r="12" spans="1:12" x14ac:dyDescent="0.2">
      <c r="A12" s="238"/>
      <c r="B12" s="238"/>
      <c r="C12" s="238"/>
      <c r="D12" s="238"/>
      <c r="E12" s="238"/>
      <c r="F12" s="238"/>
      <c r="G12" s="238"/>
      <c r="H12" s="238"/>
      <c r="I12" s="238"/>
      <c r="J12" s="238"/>
      <c r="K12" s="238"/>
      <c r="L12" s="238"/>
    </row>
    <row r="13" spans="1:12" ht="12.75" customHeight="1" x14ac:dyDescent="0.2"/>
  </sheetData>
  <mergeCells count="6">
    <mergeCell ref="A12:L12"/>
    <mergeCell ref="F5:K5"/>
    <mergeCell ref="F6:G6"/>
    <mergeCell ref="H6:I6"/>
    <mergeCell ref="J6:K6"/>
    <mergeCell ref="A11:L11"/>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enableFormatConditionsCalculation="0">
    <tabColor rgb="FF92D050"/>
  </sheetPr>
  <dimension ref="A1:S23"/>
  <sheetViews>
    <sheetView workbookViewId="0">
      <selection activeCell="J20" sqref="J20"/>
    </sheetView>
  </sheetViews>
  <sheetFormatPr defaultRowHeight="12.75" x14ac:dyDescent="0.2"/>
  <cols>
    <col min="1" max="1" width="24.28515625" style="78" customWidth="1"/>
    <col min="2" max="5" width="2.28515625" style="78" hidden="1" customWidth="1"/>
    <col min="6" max="6" width="6.85546875" style="171" customWidth="1"/>
    <col min="7" max="7" width="6.85546875" style="78" customWidth="1"/>
    <col min="8" max="8" width="6.85546875" style="171" customWidth="1"/>
    <col min="9" max="9" width="6.85546875" style="78" customWidth="1"/>
    <col min="10" max="10" width="6.85546875" style="171" customWidth="1"/>
    <col min="11" max="11" width="6.85546875" style="78" customWidth="1"/>
    <col min="12" max="12" width="6.85546875" style="171" customWidth="1"/>
    <col min="13" max="13" width="6.85546875" style="78" customWidth="1"/>
    <col min="14" max="14" width="6.85546875" style="171" customWidth="1"/>
    <col min="15" max="15" width="6.85546875" style="78" customWidth="1"/>
    <col min="16" max="16" width="6.85546875" style="171" customWidth="1"/>
    <col min="17" max="17" width="6.85546875" style="78" customWidth="1"/>
    <col min="18" max="18" width="6.85546875" style="171" customWidth="1"/>
    <col min="19" max="19" width="6.85546875" style="78" customWidth="1"/>
    <col min="20" max="16384" width="9.140625" style="78"/>
  </cols>
  <sheetData>
    <row r="1" spans="1:19" x14ac:dyDescent="0.2">
      <c r="A1" s="79"/>
    </row>
    <row r="2" spans="1:19" ht="15.75" x14ac:dyDescent="0.2">
      <c r="A2" s="140" t="s">
        <v>299</v>
      </c>
      <c r="B2" s="140"/>
      <c r="C2" s="140"/>
      <c r="D2" s="140"/>
      <c r="E2" s="140"/>
    </row>
    <row r="3" spans="1:19" ht="15.75" x14ac:dyDescent="0.2">
      <c r="A3" s="138" t="s">
        <v>300</v>
      </c>
      <c r="B3" s="139"/>
      <c r="C3" s="139"/>
      <c r="D3" s="139"/>
      <c r="E3" s="139"/>
    </row>
    <row r="4" spans="1:19" x14ac:dyDescent="0.2">
      <c r="A4" s="139"/>
      <c r="B4" s="139"/>
      <c r="C4" s="139"/>
      <c r="D4" s="139"/>
      <c r="E4" s="139"/>
    </row>
    <row r="5" spans="1:19" x14ac:dyDescent="0.2">
      <c r="A5" s="213" t="s">
        <v>165</v>
      </c>
      <c r="B5" s="146"/>
      <c r="C5" s="146"/>
      <c r="D5" s="146"/>
      <c r="E5" s="146"/>
      <c r="F5" s="215" t="s">
        <v>166</v>
      </c>
      <c r="G5" s="215"/>
      <c r="H5" s="215"/>
      <c r="I5" s="215"/>
      <c r="J5" s="215"/>
      <c r="K5" s="215"/>
      <c r="L5" s="215"/>
      <c r="M5" s="215"/>
      <c r="N5" s="215"/>
      <c r="O5" s="215"/>
      <c r="P5" s="215"/>
      <c r="Q5" s="215"/>
      <c r="R5" s="215"/>
      <c r="S5" s="215"/>
    </row>
    <row r="6" spans="1:19" x14ac:dyDescent="0.2">
      <c r="A6" s="214"/>
      <c r="B6" s="147"/>
      <c r="C6" s="147"/>
      <c r="D6" s="147"/>
      <c r="E6" s="147"/>
      <c r="F6" s="235" t="s">
        <v>91</v>
      </c>
      <c r="G6" s="235"/>
      <c r="H6" s="235" t="s">
        <v>92</v>
      </c>
      <c r="I6" s="235"/>
      <c r="J6" s="235" t="s">
        <v>93</v>
      </c>
      <c r="K6" s="235"/>
      <c r="L6" s="235" t="s">
        <v>94</v>
      </c>
      <c r="M6" s="235"/>
      <c r="N6" s="235" t="s">
        <v>56</v>
      </c>
      <c r="O6" s="235"/>
      <c r="P6" s="235" t="s">
        <v>58</v>
      </c>
      <c r="Q6" s="235"/>
      <c r="R6" s="235" t="s">
        <v>22</v>
      </c>
      <c r="S6" s="235"/>
    </row>
    <row r="7" spans="1:19" ht="14.25" customHeight="1" x14ac:dyDescent="0.2">
      <c r="A7" s="110" t="s">
        <v>157</v>
      </c>
      <c r="B7" s="110"/>
      <c r="C7" s="110"/>
      <c r="D7" s="110"/>
      <c r="E7" s="110"/>
      <c r="F7" s="150">
        <v>89.856999999999999</v>
      </c>
      <c r="G7" s="149">
        <v>85.834999999999994</v>
      </c>
      <c r="H7" s="150">
        <v>31.401</v>
      </c>
      <c r="I7" s="149">
        <v>18.373999999999999</v>
      </c>
      <c r="J7" s="150">
        <v>2893.502</v>
      </c>
      <c r="K7" s="149">
        <v>317.35500000000002</v>
      </c>
      <c r="L7" s="150">
        <v>2938.1849999999999</v>
      </c>
      <c r="M7" s="149">
        <v>443.08499999999998</v>
      </c>
      <c r="N7" s="150">
        <v>13.795999999999999</v>
      </c>
      <c r="O7" s="149">
        <v>4.5289999999999999</v>
      </c>
      <c r="P7" s="150">
        <v>1182.519</v>
      </c>
      <c r="Q7" s="149">
        <v>201.85499999999999</v>
      </c>
      <c r="R7" s="150">
        <v>7149.26</v>
      </c>
      <c r="S7" s="149">
        <v>518.56399999999996</v>
      </c>
    </row>
    <row r="8" spans="1:19" ht="10.5" customHeight="1" x14ac:dyDescent="0.2">
      <c r="A8" s="114" t="s">
        <v>338</v>
      </c>
      <c r="B8" s="114"/>
      <c r="C8" s="114"/>
      <c r="D8" s="114"/>
      <c r="E8" s="114"/>
      <c r="F8" s="108">
        <v>89.856999999999999</v>
      </c>
      <c r="G8" s="106">
        <v>85.834999999999994</v>
      </c>
      <c r="H8" s="108">
        <v>31.401</v>
      </c>
      <c r="I8" s="106">
        <v>18.373999999999999</v>
      </c>
      <c r="J8" s="108">
        <v>44.857999999999997</v>
      </c>
      <c r="K8" s="106">
        <v>46.6</v>
      </c>
      <c r="L8" s="108">
        <v>45.088999999999999</v>
      </c>
      <c r="M8" s="106">
        <v>39.42</v>
      </c>
      <c r="N8" s="108" t="s">
        <v>236</v>
      </c>
      <c r="O8" s="106" t="s">
        <v>177</v>
      </c>
      <c r="P8" s="108">
        <v>1.2490000000000001</v>
      </c>
      <c r="Q8" s="106">
        <v>1.4470000000000001</v>
      </c>
      <c r="R8" s="108">
        <v>212.45500000000001</v>
      </c>
      <c r="S8" s="106">
        <v>106.488</v>
      </c>
    </row>
    <row r="9" spans="1:19" ht="10.5" customHeight="1" x14ac:dyDescent="0.2">
      <c r="A9" s="114" t="s">
        <v>43</v>
      </c>
      <c r="B9" s="114"/>
      <c r="C9" s="114"/>
      <c r="D9" s="114"/>
      <c r="E9" s="114"/>
      <c r="F9" s="108" t="s">
        <v>236</v>
      </c>
      <c r="G9" s="106" t="s">
        <v>177</v>
      </c>
      <c r="H9" s="108" t="s">
        <v>236</v>
      </c>
      <c r="I9" s="106" t="s">
        <v>177</v>
      </c>
      <c r="J9" s="108" t="s">
        <v>236</v>
      </c>
      <c r="K9" s="106" t="s">
        <v>177</v>
      </c>
      <c r="L9" s="108" t="s">
        <v>236</v>
      </c>
      <c r="M9" s="106" t="s">
        <v>177</v>
      </c>
      <c r="N9" s="108" t="s">
        <v>236</v>
      </c>
      <c r="O9" s="106" t="s">
        <v>177</v>
      </c>
      <c r="P9" s="108" t="s">
        <v>236</v>
      </c>
      <c r="Q9" s="106" t="s">
        <v>177</v>
      </c>
      <c r="R9" s="108" t="s">
        <v>236</v>
      </c>
      <c r="S9" s="106" t="s">
        <v>177</v>
      </c>
    </row>
    <row r="10" spans="1:19" ht="10.5" customHeight="1" x14ac:dyDescent="0.2">
      <c r="A10" s="114" t="s">
        <v>44</v>
      </c>
      <c r="B10" s="114"/>
      <c r="C10" s="114"/>
      <c r="D10" s="114"/>
      <c r="E10" s="114"/>
      <c r="F10" s="108" t="s">
        <v>236</v>
      </c>
      <c r="G10" s="106" t="s">
        <v>177</v>
      </c>
      <c r="H10" s="108" t="s">
        <v>236</v>
      </c>
      <c r="I10" s="106" t="s">
        <v>177</v>
      </c>
      <c r="J10" s="108" t="s">
        <v>236</v>
      </c>
      <c r="K10" s="106" t="s">
        <v>177</v>
      </c>
      <c r="L10" s="108" t="s">
        <v>236</v>
      </c>
      <c r="M10" s="106" t="s">
        <v>177</v>
      </c>
      <c r="N10" s="108" t="s">
        <v>236</v>
      </c>
      <c r="O10" s="106" t="s">
        <v>177</v>
      </c>
      <c r="P10" s="108" t="s">
        <v>236</v>
      </c>
      <c r="Q10" s="106" t="s">
        <v>177</v>
      </c>
      <c r="R10" s="108" t="s">
        <v>236</v>
      </c>
      <c r="S10" s="106" t="s">
        <v>177</v>
      </c>
    </row>
    <row r="11" spans="1:19" ht="10.5" customHeight="1" x14ac:dyDescent="0.2">
      <c r="A11" s="114" t="s">
        <v>95</v>
      </c>
      <c r="B11" s="114"/>
      <c r="C11" s="114"/>
      <c r="D11" s="114"/>
      <c r="E11" s="114"/>
      <c r="F11" s="108" t="s">
        <v>236</v>
      </c>
      <c r="G11" s="106" t="s">
        <v>177</v>
      </c>
      <c r="H11" s="108" t="s">
        <v>236</v>
      </c>
      <c r="I11" s="106" t="s">
        <v>177</v>
      </c>
      <c r="J11" s="108">
        <v>1457.8420000000001</v>
      </c>
      <c r="K11" s="106">
        <v>225.98500000000001</v>
      </c>
      <c r="L11" s="108" t="s">
        <v>13</v>
      </c>
      <c r="M11" s="106" t="s">
        <v>177</v>
      </c>
      <c r="N11" s="108" t="s">
        <v>236</v>
      </c>
      <c r="O11" s="106" t="s">
        <v>177</v>
      </c>
      <c r="P11" s="108">
        <v>8.16</v>
      </c>
      <c r="Q11" s="106">
        <v>3.0219999999999998</v>
      </c>
      <c r="R11" s="108">
        <v>1473.5340000000001</v>
      </c>
      <c r="S11" s="106">
        <v>226.08600000000001</v>
      </c>
    </row>
    <row r="12" spans="1:19" ht="10.5" customHeight="1" x14ac:dyDescent="0.2">
      <c r="A12" s="114" t="s">
        <v>96</v>
      </c>
      <c r="B12" s="114"/>
      <c r="C12" s="114"/>
      <c r="D12" s="114"/>
      <c r="E12" s="114"/>
      <c r="F12" s="108" t="s">
        <v>236</v>
      </c>
      <c r="G12" s="106" t="s">
        <v>177</v>
      </c>
      <c r="H12" s="108" t="s">
        <v>236</v>
      </c>
      <c r="I12" s="106" t="s">
        <v>177</v>
      </c>
      <c r="J12" s="108">
        <v>1380.559</v>
      </c>
      <c r="K12" s="106">
        <v>237.827</v>
      </c>
      <c r="L12" s="108">
        <v>365.65</v>
      </c>
      <c r="M12" s="106">
        <v>162.36799999999999</v>
      </c>
      <c r="N12" s="108" t="s">
        <v>236</v>
      </c>
      <c r="O12" s="106" t="s">
        <v>177</v>
      </c>
      <c r="P12" s="108">
        <v>10.515000000000001</v>
      </c>
      <c r="Q12" s="106">
        <v>3.7730000000000001</v>
      </c>
      <c r="R12" s="108">
        <v>1756.7239999999999</v>
      </c>
      <c r="S12" s="106">
        <v>286.09699999999998</v>
      </c>
    </row>
    <row r="13" spans="1:19" ht="13.5" customHeight="1" x14ac:dyDescent="0.2">
      <c r="A13" s="114" t="s">
        <v>94</v>
      </c>
      <c r="B13" s="114"/>
      <c r="C13" s="114"/>
      <c r="D13" s="114"/>
      <c r="E13" s="114"/>
      <c r="F13" s="108" t="s">
        <v>236</v>
      </c>
      <c r="G13" s="106" t="s">
        <v>177</v>
      </c>
      <c r="H13" s="108" t="s">
        <v>236</v>
      </c>
      <c r="I13" s="106" t="s">
        <v>177</v>
      </c>
      <c r="J13" s="108" t="s">
        <v>236</v>
      </c>
      <c r="K13" s="106" t="s">
        <v>177</v>
      </c>
      <c r="L13" s="108">
        <v>2507.7510000000002</v>
      </c>
      <c r="M13" s="106">
        <v>417.07900000000001</v>
      </c>
      <c r="N13" s="108" t="s">
        <v>236</v>
      </c>
      <c r="O13" s="106" t="s">
        <v>177</v>
      </c>
      <c r="P13" s="108" t="s">
        <v>236</v>
      </c>
      <c r="Q13" s="106" t="s">
        <v>177</v>
      </c>
      <c r="R13" s="108">
        <v>2507.7510000000002</v>
      </c>
      <c r="S13" s="106">
        <v>417.07900000000001</v>
      </c>
    </row>
    <row r="14" spans="1:19" ht="10.5" customHeight="1" x14ac:dyDescent="0.2">
      <c r="A14" s="172" t="s">
        <v>49</v>
      </c>
      <c r="B14" s="172"/>
      <c r="C14" s="172"/>
      <c r="D14" s="172"/>
      <c r="E14" s="172"/>
      <c r="F14" s="173" t="s">
        <v>236</v>
      </c>
      <c r="G14" s="153" t="s">
        <v>177</v>
      </c>
      <c r="H14" s="173" t="s">
        <v>236</v>
      </c>
      <c r="I14" s="153" t="s">
        <v>177</v>
      </c>
      <c r="J14" s="173" t="s">
        <v>13</v>
      </c>
      <c r="K14" s="153" t="s">
        <v>177</v>
      </c>
      <c r="L14" s="173" t="s">
        <v>13</v>
      </c>
      <c r="M14" s="153" t="s">
        <v>177</v>
      </c>
      <c r="N14" s="173">
        <v>13.795999999999999</v>
      </c>
      <c r="O14" s="153">
        <v>4.5289999999999999</v>
      </c>
      <c r="P14" s="173">
        <v>1162.595</v>
      </c>
      <c r="Q14" s="153">
        <v>202.30199999999999</v>
      </c>
      <c r="R14" s="173">
        <v>1198.796</v>
      </c>
      <c r="S14" s="153">
        <v>203.489</v>
      </c>
    </row>
    <row r="15" spans="1:19" x14ac:dyDescent="0.2">
      <c r="A15" s="143" t="s">
        <v>372</v>
      </c>
      <c r="B15" s="143"/>
      <c r="C15" s="143"/>
      <c r="D15" s="143"/>
      <c r="E15" s="143"/>
      <c r="F15" s="144"/>
      <c r="H15" s="144"/>
      <c r="J15" s="144"/>
      <c r="L15" s="78"/>
      <c r="N15" s="78"/>
      <c r="P15" s="78"/>
      <c r="R15" s="78"/>
    </row>
    <row r="16" spans="1:19" x14ac:dyDescent="0.2">
      <c r="A16" s="179" t="s">
        <v>378</v>
      </c>
      <c r="B16" s="143"/>
      <c r="C16" s="143"/>
      <c r="D16" s="143"/>
      <c r="E16" s="143"/>
    </row>
    <row r="17" spans="1:18" x14ac:dyDescent="0.2">
      <c r="A17" s="179" t="s">
        <v>379</v>
      </c>
    </row>
    <row r="18" spans="1:18" ht="59.25" customHeight="1" x14ac:dyDescent="0.2">
      <c r="A18" s="228" t="s">
        <v>365</v>
      </c>
      <c r="B18" s="228"/>
      <c r="C18" s="228"/>
      <c r="D18" s="228"/>
      <c r="E18" s="228"/>
      <c r="F18" s="228"/>
      <c r="G18" s="228"/>
      <c r="H18" s="228"/>
      <c r="I18" s="228"/>
      <c r="J18" s="228"/>
      <c r="K18" s="228"/>
      <c r="L18" s="228"/>
      <c r="M18" s="228"/>
      <c r="N18" s="228"/>
      <c r="O18" s="228"/>
      <c r="P18" s="228"/>
      <c r="Q18" s="228"/>
      <c r="R18" s="228"/>
    </row>
    <row r="19" spans="1:18" x14ac:dyDescent="0.2">
      <c r="A19" s="226"/>
      <c r="B19" s="226"/>
      <c r="C19" s="226"/>
      <c r="D19" s="226"/>
      <c r="E19" s="226"/>
      <c r="F19" s="226"/>
      <c r="G19" s="226"/>
      <c r="H19" s="226"/>
      <c r="I19" s="226"/>
      <c r="J19" s="226"/>
      <c r="K19" s="226"/>
      <c r="L19" s="226"/>
      <c r="M19" s="226"/>
      <c r="N19" s="226"/>
      <c r="O19" s="226"/>
      <c r="P19" s="226"/>
      <c r="Q19" s="226"/>
      <c r="R19" s="226"/>
    </row>
    <row r="23" spans="1:18" x14ac:dyDescent="0.2">
      <c r="N23" s="180"/>
    </row>
  </sheetData>
  <mergeCells count="11">
    <mergeCell ref="A18:R18"/>
    <mergeCell ref="A19:R19"/>
    <mergeCell ref="A5:A6"/>
    <mergeCell ref="F5:S5"/>
    <mergeCell ref="F6:G6"/>
    <mergeCell ref="H6:I6"/>
    <mergeCell ref="J6:K6"/>
    <mergeCell ref="L6:M6"/>
    <mergeCell ref="N6:O6"/>
    <mergeCell ref="P6:Q6"/>
    <mergeCell ref="R6:S6"/>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enableFormatConditionsCalculation="0">
    <tabColor rgb="FF92D050"/>
  </sheetPr>
  <dimension ref="A1:AC38"/>
  <sheetViews>
    <sheetView workbookViewId="0">
      <selection activeCell="J20" sqref="J20"/>
    </sheetView>
  </sheetViews>
  <sheetFormatPr defaultRowHeight="12.75" x14ac:dyDescent="0.2"/>
  <cols>
    <col min="1" max="1" width="27.5703125" style="78" customWidth="1"/>
    <col min="2" max="5" width="4" style="78" hidden="1" customWidth="1"/>
    <col min="6" max="6" width="8.42578125" style="171" customWidth="1"/>
    <col min="7" max="7" width="8.42578125" style="144" customWidth="1"/>
    <col min="8" max="8" width="8.42578125" style="171" customWidth="1"/>
    <col min="9" max="9" width="8.42578125" style="144" customWidth="1"/>
    <col min="10" max="10" width="8.42578125" style="171" customWidth="1"/>
    <col min="11" max="11" width="8.42578125" style="144" customWidth="1"/>
    <col min="12" max="12" width="8.42578125" style="171" customWidth="1"/>
    <col min="13" max="13" width="8.42578125" style="144" customWidth="1"/>
    <col min="14" max="14" width="12.28515625" style="78" customWidth="1"/>
    <col min="15" max="16384" width="9.140625" style="78"/>
  </cols>
  <sheetData>
    <row r="1" spans="1:29" x14ac:dyDescent="0.2">
      <c r="A1" s="79"/>
    </row>
    <row r="2" spans="1:29" ht="15.75" x14ac:dyDescent="0.2">
      <c r="A2" s="137" t="s">
        <v>301</v>
      </c>
      <c r="B2" s="140"/>
      <c r="C2" s="140"/>
      <c r="D2" s="140"/>
      <c r="E2" s="140"/>
    </row>
    <row r="3" spans="1:29" ht="15.75" x14ac:dyDescent="0.2">
      <c r="A3" s="138" t="s">
        <v>302</v>
      </c>
      <c r="B3" s="139"/>
      <c r="C3" s="139"/>
      <c r="D3" s="139"/>
      <c r="E3" s="139"/>
    </row>
    <row r="4" spans="1:29" x14ac:dyDescent="0.2">
      <c r="A4" s="139"/>
      <c r="B4" s="139"/>
      <c r="C4" s="139"/>
      <c r="D4" s="139"/>
      <c r="E4" s="139"/>
    </row>
    <row r="5" spans="1:29" x14ac:dyDescent="0.2">
      <c r="A5" s="146" t="s">
        <v>165</v>
      </c>
      <c r="B5" s="146"/>
      <c r="C5" s="146"/>
      <c r="D5" s="146"/>
      <c r="E5" s="146"/>
      <c r="F5" s="215" t="s">
        <v>97</v>
      </c>
      <c r="G5" s="215"/>
      <c r="H5" s="215"/>
      <c r="I5" s="215"/>
      <c r="J5" s="215"/>
      <c r="K5" s="215"/>
      <c r="L5" s="215"/>
      <c r="M5" s="215"/>
    </row>
    <row r="6" spans="1:29" ht="26.25" customHeight="1" x14ac:dyDescent="0.2">
      <c r="A6" s="147"/>
      <c r="B6" s="147"/>
      <c r="C6" s="147"/>
      <c r="D6" s="147"/>
      <c r="E6" s="147"/>
      <c r="F6" s="224" t="s">
        <v>162</v>
      </c>
      <c r="G6" s="235"/>
      <c r="H6" s="224" t="s">
        <v>138</v>
      </c>
      <c r="I6" s="235"/>
      <c r="J6" s="224" t="s">
        <v>125</v>
      </c>
      <c r="K6" s="235"/>
      <c r="L6" s="224" t="s">
        <v>179</v>
      </c>
      <c r="M6" s="235"/>
    </row>
    <row r="7" spans="1:29" ht="15" customHeight="1" x14ac:dyDescent="0.2">
      <c r="A7" s="110" t="s">
        <v>157</v>
      </c>
      <c r="B7" s="110"/>
      <c r="C7" s="110"/>
      <c r="D7" s="110"/>
      <c r="E7" s="110"/>
      <c r="F7" s="150">
        <v>7149.26</v>
      </c>
      <c r="G7" s="149">
        <v>518.56399999999996</v>
      </c>
      <c r="H7" s="150">
        <v>653.12699999999995</v>
      </c>
      <c r="I7" s="149">
        <v>368.61900000000003</v>
      </c>
      <c r="J7" s="150">
        <v>559.73900000000003</v>
      </c>
      <c r="K7" s="149">
        <v>100.03700000000001</v>
      </c>
      <c r="L7" s="150">
        <v>11968.907999999999</v>
      </c>
      <c r="M7" s="149">
        <v>777.60699999999997</v>
      </c>
    </row>
    <row r="8" spans="1:29" ht="13.5" customHeight="1" x14ac:dyDescent="0.2">
      <c r="A8" s="114" t="s">
        <v>37</v>
      </c>
      <c r="B8" s="114"/>
      <c r="C8" s="114"/>
      <c r="D8" s="114"/>
      <c r="E8" s="114"/>
      <c r="F8" s="108" t="s">
        <v>236</v>
      </c>
      <c r="G8" s="106" t="s">
        <v>177</v>
      </c>
      <c r="H8" s="108" t="s">
        <v>236</v>
      </c>
      <c r="I8" s="106" t="s">
        <v>177</v>
      </c>
      <c r="J8" s="108" t="s">
        <v>236</v>
      </c>
      <c r="K8" s="106" t="s">
        <v>177</v>
      </c>
      <c r="L8" s="108" t="s">
        <v>236</v>
      </c>
      <c r="M8" s="106" t="s">
        <v>177</v>
      </c>
    </row>
    <row r="9" spans="1:29" ht="10.5" customHeight="1" x14ac:dyDescent="0.2">
      <c r="A9" s="114" t="s">
        <v>38</v>
      </c>
      <c r="B9" s="114"/>
      <c r="C9" s="114"/>
      <c r="D9" s="114"/>
      <c r="E9" s="114"/>
      <c r="F9" s="108" t="s">
        <v>236</v>
      </c>
      <c r="G9" s="106" t="s">
        <v>177</v>
      </c>
      <c r="H9" s="108" t="s">
        <v>236</v>
      </c>
      <c r="I9" s="106" t="s">
        <v>177</v>
      </c>
      <c r="J9" s="108" t="s">
        <v>236</v>
      </c>
      <c r="K9" s="106" t="s">
        <v>177</v>
      </c>
      <c r="L9" s="108" t="s">
        <v>236</v>
      </c>
      <c r="M9" s="106" t="s">
        <v>177</v>
      </c>
    </row>
    <row r="10" spans="1:29" ht="10.5" customHeight="1" x14ac:dyDescent="0.2">
      <c r="A10" s="114" t="s">
        <v>39</v>
      </c>
      <c r="B10" s="114"/>
      <c r="C10" s="114"/>
      <c r="D10" s="114"/>
      <c r="E10" s="114"/>
      <c r="F10" s="108" t="s">
        <v>236</v>
      </c>
      <c r="G10" s="106" t="s">
        <v>177</v>
      </c>
      <c r="H10" s="108" t="s">
        <v>236</v>
      </c>
      <c r="I10" s="106" t="s">
        <v>177</v>
      </c>
      <c r="J10" s="108" t="s">
        <v>236</v>
      </c>
      <c r="K10" s="106" t="s">
        <v>177</v>
      </c>
      <c r="L10" s="108" t="s">
        <v>236</v>
      </c>
      <c r="M10" s="106" t="s">
        <v>177</v>
      </c>
    </row>
    <row r="11" spans="1:29" ht="10.5" customHeight="1" x14ac:dyDescent="0.2">
      <c r="A11" s="114" t="s">
        <v>339</v>
      </c>
      <c r="B11" s="114"/>
      <c r="C11" s="114"/>
      <c r="D11" s="114"/>
      <c r="E11" s="114"/>
      <c r="F11" s="77">
        <v>212.45500000000001</v>
      </c>
      <c r="G11" s="106">
        <v>106.488</v>
      </c>
      <c r="H11" s="77" t="s">
        <v>13</v>
      </c>
      <c r="I11" s="106" t="s">
        <v>177</v>
      </c>
      <c r="J11" s="77">
        <v>20.951000000000001</v>
      </c>
      <c r="K11" s="106">
        <v>25.358000000000001</v>
      </c>
      <c r="L11" s="77">
        <v>370.69200000000001</v>
      </c>
      <c r="M11" s="106">
        <v>181.297</v>
      </c>
      <c r="N11" s="77"/>
      <c r="O11" s="106"/>
      <c r="P11" s="77"/>
      <c r="Q11" s="106"/>
      <c r="R11" s="77"/>
      <c r="S11" s="106"/>
      <c r="T11" s="77"/>
      <c r="U11" s="106"/>
      <c r="V11" s="77"/>
      <c r="W11" s="106"/>
      <c r="X11" s="77"/>
      <c r="Y11" s="106"/>
      <c r="Z11" s="77"/>
      <c r="AA11" s="106"/>
      <c r="AB11" s="77"/>
      <c r="AC11" s="106"/>
    </row>
    <row r="12" spans="1:29" ht="10.5" customHeight="1" x14ac:dyDescent="0.2">
      <c r="A12" s="114" t="s">
        <v>45</v>
      </c>
      <c r="B12" s="114"/>
      <c r="C12" s="114"/>
      <c r="D12" s="114"/>
      <c r="E12" s="114"/>
      <c r="F12" s="108">
        <v>1473.5340000000001</v>
      </c>
      <c r="G12" s="106">
        <v>226.08600000000001</v>
      </c>
      <c r="H12" s="108">
        <v>117.117</v>
      </c>
      <c r="I12" s="106">
        <v>182.136</v>
      </c>
      <c r="J12" s="108">
        <v>42.59</v>
      </c>
      <c r="K12" s="106">
        <v>25.274999999999999</v>
      </c>
      <c r="L12" s="108">
        <v>2113.913</v>
      </c>
      <c r="M12" s="106">
        <v>329.75099999999998</v>
      </c>
    </row>
    <row r="13" spans="1:29" ht="10.5" customHeight="1" x14ac:dyDescent="0.2">
      <c r="A13" s="114" t="s">
        <v>46</v>
      </c>
      <c r="B13" s="114"/>
      <c r="C13" s="114"/>
      <c r="D13" s="114"/>
      <c r="E13" s="114"/>
      <c r="F13" s="108">
        <v>1756.7239999999999</v>
      </c>
      <c r="G13" s="106">
        <v>286.09699999999998</v>
      </c>
      <c r="H13" s="108">
        <v>171.36600000000001</v>
      </c>
      <c r="I13" s="106">
        <v>237.04</v>
      </c>
      <c r="J13" s="108">
        <v>94.936999999999998</v>
      </c>
      <c r="K13" s="106">
        <v>35.865000000000002</v>
      </c>
      <c r="L13" s="108">
        <v>2750.2179999999998</v>
      </c>
      <c r="M13" s="106">
        <v>434.20699999999999</v>
      </c>
    </row>
    <row r="14" spans="1:29" ht="13.5" customHeight="1" x14ac:dyDescent="0.2">
      <c r="A14" s="114" t="s">
        <v>47</v>
      </c>
      <c r="B14" s="114"/>
      <c r="C14" s="114"/>
      <c r="D14" s="114"/>
      <c r="E14" s="114"/>
      <c r="F14" s="108">
        <v>2507.7510000000002</v>
      </c>
      <c r="G14" s="106">
        <v>417.07900000000001</v>
      </c>
      <c r="H14" s="108">
        <v>271.71499999999997</v>
      </c>
      <c r="I14" s="106">
        <v>208.637</v>
      </c>
      <c r="J14" s="108">
        <v>347.27199999999999</v>
      </c>
      <c r="K14" s="106">
        <v>82.144999999999996</v>
      </c>
      <c r="L14" s="108">
        <v>4935.1559999999999</v>
      </c>
      <c r="M14" s="106">
        <v>654.28499999999997</v>
      </c>
    </row>
    <row r="15" spans="1:29" ht="10.5" customHeight="1" x14ac:dyDescent="0.2">
      <c r="A15" s="114" t="s">
        <v>48</v>
      </c>
      <c r="B15" s="114"/>
      <c r="C15" s="114"/>
      <c r="D15" s="114"/>
      <c r="E15" s="114"/>
      <c r="F15" s="108" t="s">
        <v>236</v>
      </c>
      <c r="G15" s="106" t="s">
        <v>177</v>
      </c>
      <c r="H15" s="108" t="s">
        <v>236</v>
      </c>
      <c r="I15" s="106" t="s">
        <v>177</v>
      </c>
      <c r="J15" s="108" t="s">
        <v>236</v>
      </c>
      <c r="K15" s="106" t="s">
        <v>177</v>
      </c>
      <c r="L15" s="108" t="s">
        <v>236</v>
      </c>
      <c r="M15" s="106" t="s">
        <v>177</v>
      </c>
    </row>
    <row r="16" spans="1:29" ht="10.5" customHeight="1" x14ac:dyDescent="0.2">
      <c r="A16" s="114" t="s">
        <v>5</v>
      </c>
      <c r="B16" s="114"/>
      <c r="C16" s="114"/>
      <c r="D16" s="114"/>
      <c r="E16" s="114"/>
      <c r="F16" s="108" t="s">
        <v>236</v>
      </c>
      <c r="G16" s="106" t="s">
        <v>177</v>
      </c>
      <c r="H16" s="108" t="s">
        <v>236</v>
      </c>
      <c r="I16" s="106" t="s">
        <v>177</v>
      </c>
      <c r="J16" s="108" t="s">
        <v>236</v>
      </c>
      <c r="K16" s="106" t="s">
        <v>177</v>
      </c>
      <c r="L16" s="108" t="s">
        <v>236</v>
      </c>
      <c r="M16" s="106" t="s">
        <v>177</v>
      </c>
    </row>
    <row r="17" spans="1:14" ht="10.5" customHeight="1" x14ac:dyDescent="0.2">
      <c r="A17" s="172" t="s">
        <v>49</v>
      </c>
      <c r="B17" s="172"/>
      <c r="C17" s="172"/>
      <c r="D17" s="172"/>
      <c r="E17" s="172"/>
      <c r="F17" s="173">
        <v>1198.796</v>
      </c>
      <c r="G17" s="153">
        <v>203.489</v>
      </c>
      <c r="H17" s="173">
        <v>80.388000000000005</v>
      </c>
      <c r="I17" s="153">
        <v>65.899000000000001</v>
      </c>
      <c r="J17" s="173">
        <v>53.99</v>
      </c>
      <c r="K17" s="153">
        <v>35.567999999999998</v>
      </c>
      <c r="L17" s="173">
        <v>1798.9290000000001</v>
      </c>
      <c r="M17" s="153">
        <v>308.976</v>
      </c>
    </row>
    <row r="18" spans="1:14" x14ac:dyDescent="0.2">
      <c r="A18" s="143" t="s">
        <v>372</v>
      </c>
      <c r="B18" s="143"/>
      <c r="C18" s="143"/>
      <c r="D18" s="143"/>
      <c r="E18" s="143"/>
      <c r="F18" s="144"/>
      <c r="G18" s="78"/>
      <c r="H18" s="144"/>
      <c r="I18" s="78"/>
      <c r="J18" s="144"/>
      <c r="K18" s="78"/>
      <c r="L18" s="78"/>
      <c r="M18" s="78"/>
    </row>
    <row r="19" spans="1:14" x14ac:dyDescent="0.2">
      <c r="A19" s="239" t="s">
        <v>180</v>
      </c>
      <c r="B19" s="239"/>
      <c r="C19" s="239"/>
      <c r="D19" s="239"/>
      <c r="E19" s="239"/>
      <c r="F19" s="239"/>
      <c r="G19" s="239"/>
      <c r="H19" s="239"/>
      <c r="I19" s="239"/>
      <c r="J19" s="239"/>
      <c r="K19" s="239"/>
      <c r="L19" s="239"/>
      <c r="M19" s="239"/>
      <c r="N19" s="239"/>
    </row>
    <row r="20" spans="1:14" x14ac:dyDescent="0.2">
      <c r="A20" s="143" t="s">
        <v>375</v>
      </c>
    </row>
    <row r="21" spans="1:14" ht="62.25" customHeight="1" x14ac:dyDescent="0.2">
      <c r="A21" s="228" t="s">
        <v>385</v>
      </c>
      <c r="B21" s="228"/>
      <c r="C21" s="228"/>
      <c r="D21" s="228"/>
      <c r="E21" s="228"/>
      <c r="F21" s="228"/>
      <c r="G21" s="228"/>
      <c r="H21" s="228"/>
      <c r="I21" s="228"/>
      <c r="J21" s="228"/>
      <c r="K21" s="228"/>
      <c r="L21" s="228"/>
      <c r="M21" s="228"/>
    </row>
    <row r="22" spans="1:14" x14ac:dyDescent="0.2">
      <c r="A22" s="226"/>
      <c r="B22" s="226"/>
      <c r="C22" s="226"/>
      <c r="D22" s="226"/>
      <c r="E22" s="226"/>
      <c r="F22" s="226"/>
      <c r="G22" s="226"/>
      <c r="H22" s="226"/>
      <c r="I22" s="226"/>
      <c r="J22" s="226"/>
      <c r="K22" s="226"/>
      <c r="L22" s="226"/>
      <c r="M22" s="226"/>
    </row>
    <row r="36" spans="1:14" ht="33.75" customHeight="1" x14ac:dyDescent="0.2"/>
    <row r="37" spans="1:14" x14ac:dyDescent="0.2">
      <c r="A37" s="178"/>
      <c r="B37" s="178"/>
      <c r="C37" s="178"/>
      <c r="D37" s="178"/>
      <c r="E37" s="178"/>
      <c r="F37" s="178"/>
      <c r="G37" s="178"/>
      <c r="H37" s="178"/>
      <c r="I37" s="178"/>
      <c r="J37" s="178"/>
      <c r="K37" s="178"/>
      <c r="L37" s="178"/>
      <c r="M37" s="178"/>
      <c r="N37" s="178"/>
    </row>
    <row r="38" spans="1:14" x14ac:dyDescent="0.2">
      <c r="A38" s="226"/>
      <c r="B38" s="226"/>
      <c r="C38" s="226"/>
      <c r="D38" s="226"/>
      <c r="E38" s="226"/>
      <c r="F38" s="226"/>
      <c r="G38" s="226"/>
      <c r="H38" s="226"/>
      <c r="I38" s="226"/>
      <c r="J38" s="226"/>
      <c r="K38" s="226"/>
      <c r="L38" s="226"/>
      <c r="M38" s="226"/>
      <c r="N38" s="226"/>
    </row>
  </sheetData>
  <mergeCells count="9">
    <mergeCell ref="A38:N38"/>
    <mergeCell ref="A22:M22"/>
    <mergeCell ref="A21:M21"/>
    <mergeCell ref="A19:N19"/>
    <mergeCell ref="F5:M5"/>
    <mergeCell ref="F6:G6"/>
    <mergeCell ref="H6:I6"/>
    <mergeCell ref="J6:K6"/>
    <mergeCell ref="L6:M6"/>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enableFormatConditionsCalculation="0">
    <tabColor rgb="FF92D050"/>
  </sheetPr>
  <dimension ref="A1:V38"/>
  <sheetViews>
    <sheetView workbookViewId="0">
      <selection activeCell="A20" sqref="A20:T20"/>
    </sheetView>
  </sheetViews>
  <sheetFormatPr defaultRowHeight="12.75" x14ac:dyDescent="0.2"/>
  <cols>
    <col min="1" max="1" width="35.5703125" style="78" customWidth="1"/>
    <col min="2" max="5" width="2.28515625" style="78" hidden="1" customWidth="1"/>
    <col min="6" max="6" width="4.7109375" style="171" customWidth="1"/>
    <col min="7" max="7" width="4.7109375" style="78" customWidth="1"/>
    <col min="8" max="8" width="4.7109375" style="171" customWidth="1"/>
    <col min="9" max="9" width="4.7109375" style="78" customWidth="1"/>
    <col min="10" max="10" width="4.7109375" style="171" customWidth="1"/>
    <col min="11" max="11" width="4.7109375" style="78" customWidth="1"/>
    <col min="12" max="12" width="4.7109375" style="171" customWidth="1"/>
    <col min="13" max="13" width="4.7109375" style="78" customWidth="1"/>
    <col min="14" max="14" width="4.7109375" style="171" customWidth="1"/>
    <col min="15" max="15" width="4.7109375" style="78" customWidth="1"/>
    <col min="16" max="16" width="4.7109375" style="171" customWidth="1"/>
    <col min="17" max="17" width="4.7109375" style="78" customWidth="1"/>
    <col min="18" max="18" width="4.7109375" style="171" customWidth="1"/>
    <col min="19" max="19" width="4.7109375" style="78" customWidth="1"/>
    <col min="20" max="20" width="5" style="171" customWidth="1"/>
    <col min="21" max="21" width="4.85546875" style="78" customWidth="1"/>
    <col min="22" max="22" width="8.42578125" style="78" customWidth="1"/>
    <col min="23" max="16384" width="9.140625" style="78"/>
  </cols>
  <sheetData>
    <row r="1" spans="1:22" x14ac:dyDescent="0.2">
      <c r="A1" s="79"/>
    </row>
    <row r="2" spans="1:22" x14ac:dyDescent="0.2">
      <c r="A2" s="137" t="s">
        <v>303</v>
      </c>
      <c r="B2" s="140"/>
      <c r="C2" s="140"/>
      <c r="D2" s="140"/>
      <c r="E2" s="140"/>
    </row>
    <row r="3" spans="1:22" x14ac:dyDescent="0.2">
      <c r="A3" s="138" t="s">
        <v>304</v>
      </c>
      <c r="B3" s="139"/>
      <c r="C3" s="139"/>
      <c r="D3" s="139"/>
      <c r="E3" s="139"/>
    </row>
    <row r="4" spans="1:22" x14ac:dyDescent="0.2">
      <c r="A4" s="139"/>
      <c r="B4" s="139"/>
      <c r="C4" s="139"/>
      <c r="D4" s="139"/>
      <c r="E4" s="139"/>
    </row>
    <row r="5" spans="1:22" x14ac:dyDescent="0.2">
      <c r="A5" s="213" t="s">
        <v>98</v>
      </c>
      <c r="B5" s="157"/>
      <c r="C5" s="157"/>
      <c r="D5" s="157"/>
      <c r="E5" s="157"/>
      <c r="F5" s="215" t="s">
        <v>28</v>
      </c>
      <c r="G5" s="215"/>
      <c r="H5" s="215"/>
      <c r="I5" s="215"/>
      <c r="J5" s="215"/>
      <c r="K5" s="215"/>
      <c r="L5" s="215"/>
      <c r="M5" s="215"/>
      <c r="N5" s="215"/>
      <c r="O5" s="215"/>
      <c r="P5" s="215"/>
      <c r="Q5" s="215"/>
      <c r="R5" s="215"/>
      <c r="S5" s="215"/>
      <c r="T5" s="215"/>
      <c r="U5" s="215"/>
      <c r="V5" s="158"/>
    </row>
    <row r="6" spans="1:22" x14ac:dyDescent="0.2">
      <c r="A6" s="229"/>
      <c r="B6" s="175"/>
      <c r="C6" s="175"/>
      <c r="D6" s="175"/>
      <c r="E6" s="175"/>
      <c r="F6" s="235" t="s">
        <v>30</v>
      </c>
      <c r="G6" s="235"/>
      <c r="H6" s="235" t="s">
        <v>31</v>
      </c>
      <c r="I6" s="235"/>
      <c r="J6" s="235" t="s">
        <v>32</v>
      </c>
      <c r="K6" s="235"/>
      <c r="L6" s="235" t="s">
        <v>33</v>
      </c>
      <c r="M6" s="235"/>
      <c r="N6" s="235" t="s">
        <v>34</v>
      </c>
      <c r="O6" s="235"/>
      <c r="P6" s="235" t="s">
        <v>35</v>
      </c>
      <c r="Q6" s="235"/>
      <c r="R6" s="235" t="s">
        <v>36</v>
      </c>
      <c r="S6" s="235"/>
      <c r="T6" s="235" t="s">
        <v>22</v>
      </c>
      <c r="U6" s="235"/>
      <c r="V6" s="176" t="s">
        <v>312</v>
      </c>
    </row>
    <row r="7" spans="1:22" ht="12.75" customHeight="1" x14ac:dyDescent="0.2">
      <c r="A7" s="110" t="s">
        <v>145</v>
      </c>
      <c r="B7" s="110"/>
      <c r="C7" s="110"/>
      <c r="D7" s="110"/>
      <c r="E7" s="110"/>
      <c r="F7" s="150">
        <v>558.40700000000004</v>
      </c>
      <c r="G7" s="149">
        <v>14.074999999999999</v>
      </c>
      <c r="H7" s="150">
        <v>269.02300000000002</v>
      </c>
      <c r="I7" s="149">
        <v>8.4909999999999997</v>
      </c>
      <c r="J7" s="150">
        <v>269.69600000000003</v>
      </c>
      <c r="K7" s="149">
        <v>7.508</v>
      </c>
      <c r="L7" s="150">
        <v>410.048</v>
      </c>
      <c r="M7" s="149">
        <v>8.6639999999999997</v>
      </c>
      <c r="N7" s="150">
        <v>201.10900000000001</v>
      </c>
      <c r="O7" s="149">
        <v>4.9130000000000003</v>
      </c>
      <c r="P7" s="150">
        <v>94</v>
      </c>
      <c r="Q7" s="149">
        <v>5.0350000000000001</v>
      </c>
      <c r="R7" s="150">
        <v>109.96299999999999</v>
      </c>
      <c r="S7" s="149">
        <v>5.5259999999999998</v>
      </c>
      <c r="T7" s="150">
        <v>1912.2470000000001</v>
      </c>
      <c r="U7" s="149">
        <v>3.6739999999999999</v>
      </c>
      <c r="V7" s="150">
        <v>100</v>
      </c>
    </row>
    <row r="8" spans="1:22" ht="13.5" customHeight="1" x14ac:dyDescent="0.2">
      <c r="A8" s="119" t="s">
        <v>153</v>
      </c>
      <c r="B8" s="119"/>
      <c r="C8" s="119"/>
      <c r="D8" s="119"/>
      <c r="E8" s="119"/>
      <c r="F8" s="118">
        <v>291.16399999999999</v>
      </c>
      <c r="G8" s="116">
        <v>24.280999999999999</v>
      </c>
      <c r="H8" s="118">
        <v>150.404</v>
      </c>
      <c r="I8" s="116">
        <v>15.305999999999999</v>
      </c>
      <c r="J8" s="118">
        <v>151.054</v>
      </c>
      <c r="K8" s="116">
        <v>15.909000000000001</v>
      </c>
      <c r="L8" s="118">
        <v>232.959</v>
      </c>
      <c r="M8" s="116">
        <v>17.745000000000001</v>
      </c>
      <c r="N8" s="118">
        <v>90.463999999999999</v>
      </c>
      <c r="O8" s="116">
        <v>9.907</v>
      </c>
      <c r="P8" s="118">
        <v>35.058</v>
      </c>
      <c r="Q8" s="116">
        <v>6.4119999999999999</v>
      </c>
      <c r="R8" s="118">
        <v>30.672999999999998</v>
      </c>
      <c r="S8" s="116">
        <v>7.0229999999999997</v>
      </c>
      <c r="T8" s="118">
        <v>981.77499999999998</v>
      </c>
      <c r="U8" s="116">
        <v>38.975000000000001</v>
      </c>
      <c r="V8" s="118">
        <v>51.341000000000001</v>
      </c>
    </row>
    <row r="9" spans="1:22" ht="13.5" customHeight="1" x14ac:dyDescent="0.2">
      <c r="A9" s="119" t="s">
        <v>262</v>
      </c>
      <c r="B9" s="119"/>
      <c r="C9" s="119"/>
      <c r="D9" s="119"/>
      <c r="E9" s="119"/>
      <c r="F9" s="118">
        <v>52.142000000000003</v>
      </c>
      <c r="G9" s="116" t="s">
        <v>177</v>
      </c>
      <c r="H9" s="118">
        <v>55.906999999999996</v>
      </c>
      <c r="I9" s="116" t="s">
        <v>177</v>
      </c>
      <c r="J9" s="118">
        <v>56.009</v>
      </c>
      <c r="K9" s="116" t="s">
        <v>177</v>
      </c>
      <c r="L9" s="118">
        <v>56.813000000000002</v>
      </c>
      <c r="M9" s="116" t="s">
        <v>177</v>
      </c>
      <c r="N9" s="118">
        <v>44.981999999999999</v>
      </c>
      <c r="O9" s="116" t="s">
        <v>177</v>
      </c>
      <c r="P9" s="118">
        <v>37.295999999999999</v>
      </c>
      <c r="Q9" s="116" t="s">
        <v>177</v>
      </c>
      <c r="R9" s="118">
        <v>27.893999999999998</v>
      </c>
      <c r="S9" s="116" t="s">
        <v>177</v>
      </c>
      <c r="T9" s="118">
        <v>51.341000000000001</v>
      </c>
      <c r="U9" s="116" t="s">
        <v>177</v>
      </c>
      <c r="V9" s="118" t="s">
        <v>177</v>
      </c>
    </row>
    <row r="10" spans="1:22" ht="15" customHeight="1" x14ac:dyDescent="0.2">
      <c r="A10" s="114" t="s">
        <v>340</v>
      </c>
      <c r="B10" s="114"/>
      <c r="C10" s="114"/>
      <c r="D10" s="114"/>
      <c r="E10" s="114"/>
      <c r="F10" s="108">
        <v>94.236000000000004</v>
      </c>
      <c r="G10" s="106">
        <v>17.838999999999999</v>
      </c>
      <c r="H10" s="108">
        <v>43.536000000000001</v>
      </c>
      <c r="I10" s="106">
        <v>10.28</v>
      </c>
      <c r="J10" s="108">
        <v>31.655999999999999</v>
      </c>
      <c r="K10" s="106">
        <v>9.9459999999999997</v>
      </c>
      <c r="L10" s="108">
        <v>32.264000000000003</v>
      </c>
      <c r="M10" s="106">
        <v>9.4130000000000003</v>
      </c>
      <c r="N10" s="108">
        <v>5.9859999999999998</v>
      </c>
      <c r="O10" s="106">
        <v>2.9209999999999998</v>
      </c>
      <c r="P10" s="108">
        <v>3.859</v>
      </c>
      <c r="Q10" s="106">
        <v>2.4769999999999999</v>
      </c>
      <c r="R10" s="108">
        <v>13.093999999999999</v>
      </c>
      <c r="S10" s="106">
        <v>5.306</v>
      </c>
      <c r="T10" s="108">
        <v>224.63</v>
      </c>
      <c r="U10" s="106">
        <v>25.524000000000001</v>
      </c>
      <c r="V10" s="108">
        <v>11.747</v>
      </c>
    </row>
    <row r="11" spans="1:22" ht="10.5" customHeight="1" x14ac:dyDescent="0.2">
      <c r="A11" s="114" t="s">
        <v>99</v>
      </c>
      <c r="B11" s="114"/>
      <c r="C11" s="114"/>
      <c r="D11" s="114"/>
      <c r="E11" s="114"/>
      <c r="F11" s="108">
        <v>95.501999999999995</v>
      </c>
      <c r="G11" s="106">
        <v>18.007000000000001</v>
      </c>
      <c r="H11" s="108">
        <v>55.283999999999999</v>
      </c>
      <c r="I11" s="106">
        <v>11.63</v>
      </c>
      <c r="J11" s="108">
        <v>73.41</v>
      </c>
      <c r="K11" s="106">
        <v>14.286</v>
      </c>
      <c r="L11" s="108">
        <v>98.83</v>
      </c>
      <c r="M11" s="106">
        <v>14.795</v>
      </c>
      <c r="N11" s="108">
        <v>9.7509999999999994</v>
      </c>
      <c r="O11" s="106">
        <v>4.0339999999999998</v>
      </c>
      <c r="P11" s="108">
        <v>1.853</v>
      </c>
      <c r="Q11" s="106">
        <v>1.7769999999999999</v>
      </c>
      <c r="R11" s="108">
        <v>13.457000000000001</v>
      </c>
      <c r="S11" s="106">
        <v>5.3339999999999996</v>
      </c>
      <c r="T11" s="108">
        <v>348.08699999999999</v>
      </c>
      <c r="U11" s="106">
        <v>30.382000000000001</v>
      </c>
      <c r="V11" s="108">
        <v>18.202999999999999</v>
      </c>
    </row>
    <row r="12" spans="1:22" ht="10.5" customHeight="1" x14ac:dyDescent="0.2">
      <c r="A12" s="161" t="s">
        <v>100</v>
      </c>
      <c r="B12" s="161"/>
      <c r="C12" s="161"/>
      <c r="D12" s="161"/>
      <c r="E12" s="161"/>
      <c r="F12" s="108">
        <v>44.088000000000001</v>
      </c>
      <c r="G12" s="106">
        <v>12.3</v>
      </c>
      <c r="H12" s="108">
        <v>22.1</v>
      </c>
      <c r="I12" s="106">
        <v>8.3379999999999992</v>
      </c>
      <c r="J12" s="108">
        <v>21.138999999999999</v>
      </c>
      <c r="K12" s="106">
        <v>8.0340000000000007</v>
      </c>
      <c r="L12" s="108">
        <v>25.353000000000002</v>
      </c>
      <c r="M12" s="106">
        <v>8.5350000000000001</v>
      </c>
      <c r="N12" s="108">
        <v>8.8089999999999993</v>
      </c>
      <c r="O12" s="106">
        <v>4.5810000000000004</v>
      </c>
      <c r="P12" s="108">
        <v>1.7509999999999999</v>
      </c>
      <c r="Q12" s="106">
        <v>1.8540000000000001</v>
      </c>
      <c r="R12" s="108">
        <v>8.6709999999999994</v>
      </c>
      <c r="S12" s="106">
        <v>4.3499999999999996</v>
      </c>
      <c r="T12" s="108">
        <v>131.911</v>
      </c>
      <c r="U12" s="106">
        <v>19.983000000000001</v>
      </c>
      <c r="V12" s="108">
        <v>6.8979999999999997</v>
      </c>
    </row>
    <row r="13" spans="1:22" ht="10.5" customHeight="1" x14ac:dyDescent="0.2">
      <c r="A13" s="114" t="s">
        <v>101</v>
      </c>
      <c r="B13" s="114"/>
      <c r="C13" s="114"/>
      <c r="D13" s="114"/>
      <c r="E13" s="114"/>
      <c r="F13" s="108">
        <v>32.948999999999998</v>
      </c>
      <c r="G13" s="106">
        <v>10.971</v>
      </c>
      <c r="H13" s="108">
        <v>12.542999999999999</v>
      </c>
      <c r="I13" s="106">
        <v>6.34</v>
      </c>
      <c r="J13" s="108">
        <v>9.2899999999999991</v>
      </c>
      <c r="K13" s="106">
        <v>5.3250000000000002</v>
      </c>
      <c r="L13" s="108">
        <v>7.9059999999999997</v>
      </c>
      <c r="M13" s="106">
        <v>4.54</v>
      </c>
      <c r="N13" s="108">
        <v>2.3279999999999998</v>
      </c>
      <c r="O13" s="106">
        <v>1.931</v>
      </c>
      <c r="P13" s="108" t="s">
        <v>13</v>
      </c>
      <c r="Q13" s="106" t="s">
        <v>177</v>
      </c>
      <c r="R13" s="108">
        <v>5.0490000000000004</v>
      </c>
      <c r="S13" s="106">
        <v>3.8980000000000001</v>
      </c>
      <c r="T13" s="108">
        <v>70.123000000000005</v>
      </c>
      <c r="U13" s="106">
        <v>14.996</v>
      </c>
      <c r="V13" s="108">
        <v>3.6669999999999998</v>
      </c>
    </row>
    <row r="14" spans="1:22" ht="10.5" customHeight="1" x14ac:dyDescent="0.2">
      <c r="A14" s="114" t="s">
        <v>102</v>
      </c>
      <c r="B14" s="114"/>
      <c r="C14" s="114"/>
      <c r="D14" s="114"/>
      <c r="E14" s="114"/>
      <c r="F14" s="108">
        <v>178.66</v>
      </c>
      <c r="G14" s="106">
        <v>22.251999999999999</v>
      </c>
      <c r="H14" s="108">
        <v>93.555999999999997</v>
      </c>
      <c r="I14" s="106">
        <v>14.095000000000001</v>
      </c>
      <c r="J14" s="108">
        <v>83.266999999999996</v>
      </c>
      <c r="K14" s="106">
        <v>14.451000000000001</v>
      </c>
      <c r="L14" s="108">
        <v>149.59100000000001</v>
      </c>
      <c r="M14" s="106">
        <v>16.988</v>
      </c>
      <c r="N14" s="108">
        <v>67.363</v>
      </c>
      <c r="O14" s="106">
        <v>9.0069999999999997</v>
      </c>
      <c r="P14" s="108">
        <v>27.244</v>
      </c>
      <c r="Q14" s="106">
        <v>5.9630000000000001</v>
      </c>
      <c r="R14" s="108">
        <v>22.297000000000001</v>
      </c>
      <c r="S14" s="106">
        <v>6.43</v>
      </c>
      <c r="T14" s="108">
        <v>621.97799999999995</v>
      </c>
      <c r="U14" s="106">
        <v>36.356000000000002</v>
      </c>
      <c r="V14" s="108">
        <v>32.526000000000003</v>
      </c>
    </row>
    <row r="15" spans="1:22" ht="10.5" customHeight="1" x14ac:dyDescent="0.2">
      <c r="A15" s="114" t="s">
        <v>103</v>
      </c>
      <c r="B15" s="114"/>
      <c r="C15" s="114"/>
      <c r="D15" s="114"/>
      <c r="E15" s="114"/>
      <c r="F15" s="108">
        <v>37.161999999999999</v>
      </c>
      <c r="G15" s="106">
        <v>11.484</v>
      </c>
      <c r="H15" s="108">
        <v>14.746</v>
      </c>
      <c r="I15" s="106">
        <v>6.7460000000000004</v>
      </c>
      <c r="J15" s="108">
        <v>12.864000000000001</v>
      </c>
      <c r="K15" s="106">
        <v>6.29</v>
      </c>
      <c r="L15" s="108">
        <v>19.135000000000002</v>
      </c>
      <c r="M15" s="106">
        <v>7.3360000000000003</v>
      </c>
      <c r="N15" s="108">
        <v>9.5310000000000006</v>
      </c>
      <c r="O15" s="106">
        <v>4.3739999999999997</v>
      </c>
      <c r="P15" s="108">
        <v>4.4420000000000002</v>
      </c>
      <c r="Q15" s="106">
        <v>2.7440000000000002</v>
      </c>
      <c r="R15" s="108">
        <v>1.1399999999999999</v>
      </c>
      <c r="S15" s="106">
        <v>1.04</v>
      </c>
      <c r="T15" s="108">
        <v>99.021000000000001</v>
      </c>
      <c r="U15" s="106">
        <v>17.239000000000001</v>
      </c>
      <c r="V15" s="108">
        <v>5.1779999999999999</v>
      </c>
    </row>
    <row r="16" spans="1:22" ht="10.5" customHeight="1" x14ac:dyDescent="0.2">
      <c r="A16" s="114" t="s">
        <v>164</v>
      </c>
      <c r="B16" s="114"/>
      <c r="C16" s="114"/>
      <c r="D16" s="114"/>
      <c r="E16" s="114"/>
      <c r="F16" s="108">
        <v>4.6740000000000004</v>
      </c>
      <c r="G16" s="106">
        <v>4.2539999999999996</v>
      </c>
      <c r="H16" s="108">
        <v>4.8579999999999997</v>
      </c>
      <c r="I16" s="106">
        <v>4.069</v>
      </c>
      <c r="J16" s="108">
        <v>1.6459999999999999</v>
      </c>
      <c r="K16" s="106">
        <v>1.8660000000000001</v>
      </c>
      <c r="L16" s="108">
        <v>12.047000000000001</v>
      </c>
      <c r="M16" s="106">
        <v>5.8659999999999997</v>
      </c>
      <c r="N16" s="108">
        <v>11.375</v>
      </c>
      <c r="O16" s="106">
        <v>4.4909999999999997</v>
      </c>
      <c r="P16" s="108">
        <v>2.0299999999999998</v>
      </c>
      <c r="Q16" s="106">
        <v>1.452</v>
      </c>
      <c r="R16" s="108">
        <v>7.95</v>
      </c>
      <c r="S16" s="106">
        <v>4.0540000000000003</v>
      </c>
      <c r="T16" s="108">
        <v>44.58</v>
      </c>
      <c r="U16" s="106">
        <v>10.552</v>
      </c>
      <c r="V16" s="108">
        <v>2.331</v>
      </c>
    </row>
    <row r="17" spans="1:22" ht="10.5" customHeight="1" x14ac:dyDescent="0.2">
      <c r="A17" s="172" t="s">
        <v>104</v>
      </c>
      <c r="B17" s="172"/>
      <c r="C17" s="172"/>
      <c r="D17" s="172"/>
      <c r="E17" s="172"/>
      <c r="F17" s="173">
        <v>40.226999999999997</v>
      </c>
      <c r="G17" s="153">
        <v>12.226000000000001</v>
      </c>
      <c r="H17" s="173">
        <v>10.920999999999999</v>
      </c>
      <c r="I17" s="153">
        <v>5.4509999999999996</v>
      </c>
      <c r="J17" s="173">
        <v>13.156000000000001</v>
      </c>
      <c r="K17" s="153">
        <v>6.6870000000000003</v>
      </c>
      <c r="L17" s="173">
        <v>21.08</v>
      </c>
      <c r="M17" s="153">
        <v>7.274</v>
      </c>
      <c r="N17" s="173">
        <v>11.958</v>
      </c>
      <c r="O17" s="153">
        <v>4.0999999999999996</v>
      </c>
      <c r="P17" s="173">
        <v>5.0090000000000003</v>
      </c>
      <c r="Q17" s="153">
        <v>2.7759999999999998</v>
      </c>
      <c r="R17" s="173">
        <v>3.3380000000000001</v>
      </c>
      <c r="S17" s="153">
        <v>1.7569999999999999</v>
      </c>
      <c r="T17" s="173">
        <v>105.688</v>
      </c>
      <c r="U17" s="153">
        <v>17.41</v>
      </c>
      <c r="V17" s="173">
        <v>5.5270000000000001</v>
      </c>
    </row>
    <row r="18" spans="1:22" x14ac:dyDescent="0.2">
      <c r="A18" s="143" t="s">
        <v>372</v>
      </c>
      <c r="B18" s="143"/>
      <c r="C18" s="143"/>
      <c r="D18" s="143"/>
      <c r="E18" s="143"/>
      <c r="O18" s="154"/>
    </row>
    <row r="19" spans="1:22" ht="24" customHeight="1" x14ac:dyDescent="0.2">
      <c r="A19" s="212" t="s">
        <v>344</v>
      </c>
      <c r="B19" s="212"/>
      <c r="C19" s="212"/>
      <c r="D19" s="212"/>
      <c r="E19" s="212"/>
      <c r="F19" s="212"/>
      <c r="G19" s="212"/>
      <c r="H19" s="212"/>
      <c r="I19" s="212"/>
      <c r="J19" s="212"/>
      <c r="K19" s="212"/>
      <c r="L19" s="212"/>
      <c r="M19" s="212"/>
      <c r="N19" s="212"/>
      <c r="O19" s="212"/>
      <c r="P19" s="212"/>
      <c r="Q19" s="212"/>
      <c r="R19" s="212"/>
      <c r="S19" s="212"/>
      <c r="T19" s="212"/>
      <c r="U19" s="212"/>
      <c r="V19" s="212"/>
    </row>
    <row r="20" spans="1:22" x14ac:dyDescent="0.2">
      <c r="A20" s="226"/>
      <c r="B20" s="226"/>
      <c r="C20" s="226"/>
      <c r="D20" s="226"/>
      <c r="E20" s="226"/>
      <c r="F20" s="226"/>
      <c r="G20" s="226"/>
      <c r="H20" s="226"/>
      <c r="I20" s="226"/>
      <c r="J20" s="226"/>
      <c r="K20" s="226"/>
      <c r="L20" s="226"/>
      <c r="M20" s="226"/>
      <c r="N20" s="226"/>
      <c r="O20" s="226"/>
      <c r="P20" s="226"/>
      <c r="Q20" s="226"/>
      <c r="R20" s="226"/>
      <c r="S20" s="226"/>
      <c r="T20" s="226"/>
      <c r="V20" s="118"/>
    </row>
    <row r="21" spans="1:22" x14ac:dyDescent="0.2">
      <c r="V21" s="118"/>
    </row>
    <row r="22" spans="1:22" x14ac:dyDescent="0.2">
      <c r="V22" s="118"/>
    </row>
    <row r="23" spans="1:22" x14ac:dyDescent="0.2">
      <c r="V23" s="108"/>
    </row>
    <row r="24" spans="1:22" x14ac:dyDescent="0.2">
      <c r="V24" s="108"/>
    </row>
    <row r="25" spans="1:22" x14ac:dyDescent="0.2">
      <c r="V25" s="108"/>
    </row>
    <row r="26" spans="1:22" x14ac:dyDescent="0.2">
      <c r="V26" s="108"/>
    </row>
    <row r="27" spans="1:22" x14ac:dyDescent="0.2">
      <c r="V27" s="108"/>
    </row>
    <row r="28" spans="1:22" x14ac:dyDescent="0.2">
      <c r="V28" s="108"/>
    </row>
    <row r="29" spans="1:22" x14ac:dyDescent="0.2">
      <c r="V29" s="108"/>
    </row>
    <row r="30" spans="1:22" x14ac:dyDescent="0.2">
      <c r="V30" s="108"/>
    </row>
    <row r="31" spans="1:22" x14ac:dyDescent="0.2">
      <c r="V31" s="177"/>
    </row>
    <row r="32" spans="1:22" x14ac:dyDescent="0.2">
      <c r="V32" s="177"/>
    </row>
    <row r="38" spans="1:18" x14ac:dyDescent="0.2">
      <c r="A38" s="228"/>
      <c r="B38" s="228"/>
      <c r="C38" s="228"/>
      <c r="D38" s="228"/>
      <c r="E38" s="228"/>
      <c r="F38" s="228"/>
      <c r="G38" s="228"/>
      <c r="H38" s="228"/>
      <c r="I38" s="228"/>
      <c r="J38" s="228"/>
      <c r="K38" s="228"/>
      <c r="L38" s="228"/>
      <c r="M38" s="228"/>
      <c r="N38" s="228"/>
      <c r="O38" s="228"/>
      <c r="P38" s="228"/>
      <c r="Q38" s="228"/>
      <c r="R38" s="228"/>
    </row>
  </sheetData>
  <mergeCells count="13">
    <mergeCell ref="A38:R38"/>
    <mergeCell ref="A19:V19"/>
    <mergeCell ref="A20:T20"/>
    <mergeCell ref="A5:A6"/>
    <mergeCell ref="F5:U5"/>
    <mergeCell ref="F6:G6"/>
    <mergeCell ref="H6:I6"/>
    <mergeCell ref="J6:K6"/>
    <mergeCell ref="L6:M6"/>
    <mergeCell ref="N6:O6"/>
    <mergeCell ref="P6:Q6"/>
    <mergeCell ref="R6:S6"/>
    <mergeCell ref="T6:U6"/>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enableFormatConditionsCalculation="0">
    <tabColor rgb="FF92D050"/>
  </sheetPr>
  <dimension ref="A1:W34"/>
  <sheetViews>
    <sheetView workbookViewId="0">
      <selection activeCell="A20" sqref="A20:T20"/>
    </sheetView>
  </sheetViews>
  <sheetFormatPr defaultRowHeight="12.75" x14ac:dyDescent="0.2"/>
  <cols>
    <col min="1" max="1" width="35.5703125" style="78" customWidth="1"/>
    <col min="2" max="5" width="1.85546875" style="78" hidden="1" customWidth="1"/>
    <col min="6" max="6" width="4.7109375" style="171" customWidth="1"/>
    <col min="7" max="7" width="4.7109375" style="78" customWidth="1"/>
    <col min="8" max="8" width="4.7109375" style="171" customWidth="1"/>
    <col min="9" max="9" width="4.7109375" style="78" customWidth="1"/>
    <col min="10" max="10" width="4.7109375" style="171" customWidth="1"/>
    <col min="11" max="11" width="4.7109375" style="78" customWidth="1"/>
    <col min="12" max="12" width="4.7109375" style="171" customWidth="1"/>
    <col min="13" max="13" width="4.7109375" style="78" customWidth="1"/>
    <col min="14" max="14" width="4.7109375" style="171" customWidth="1"/>
    <col min="15" max="15" width="4.7109375" style="78" customWidth="1"/>
    <col min="16" max="16" width="4.7109375" style="171" customWidth="1"/>
    <col min="17" max="17" width="4.7109375" style="78" customWidth="1"/>
    <col min="18" max="18" width="4.7109375" style="171" customWidth="1"/>
    <col min="19" max="19" width="4.7109375" style="78" customWidth="1"/>
    <col min="20" max="20" width="5" style="171" customWidth="1"/>
    <col min="21" max="21" width="4.7109375" style="78" customWidth="1"/>
    <col min="22" max="22" width="9.7109375" style="78" customWidth="1"/>
    <col min="23" max="23" width="5.28515625" style="78" customWidth="1"/>
    <col min="24" max="16384" width="9.140625" style="78"/>
  </cols>
  <sheetData>
    <row r="1" spans="1:23" x14ac:dyDescent="0.2">
      <c r="A1" s="79"/>
    </row>
    <row r="2" spans="1:23" x14ac:dyDescent="0.2">
      <c r="A2" s="137" t="s">
        <v>306</v>
      </c>
      <c r="B2" s="140"/>
      <c r="C2" s="140"/>
      <c r="D2" s="140"/>
      <c r="E2" s="140"/>
    </row>
    <row r="3" spans="1:23" x14ac:dyDescent="0.2">
      <c r="A3" s="138" t="s">
        <v>305</v>
      </c>
      <c r="B3" s="139"/>
      <c r="C3" s="139"/>
      <c r="D3" s="139"/>
      <c r="E3" s="139"/>
    </row>
    <row r="4" spans="1:23" x14ac:dyDescent="0.2">
      <c r="A4" s="139"/>
      <c r="B4" s="139"/>
      <c r="C4" s="139"/>
      <c r="D4" s="139"/>
      <c r="E4" s="139"/>
    </row>
    <row r="5" spans="1:23" x14ac:dyDescent="0.2">
      <c r="A5" s="213" t="s">
        <v>98</v>
      </c>
      <c r="B5" s="157"/>
      <c r="C5" s="157"/>
      <c r="D5" s="157"/>
      <c r="E5" s="157"/>
      <c r="F5" s="215" t="s">
        <v>28</v>
      </c>
      <c r="G5" s="215"/>
      <c r="H5" s="215"/>
      <c r="I5" s="215"/>
      <c r="J5" s="215"/>
      <c r="K5" s="215"/>
      <c r="L5" s="215"/>
      <c r="M5" s="215"/>
      <c r="N5" s="215"/>
      <c r="O5" s="215"/>
      <c r="P5" s="215"/>
      <c r="Q5" s="215"/>
      <c r="R5" s="215"/>
      <c r="S5" s="215"/>
      <c r="T5" s="215"/>
      <c r="U5" s="215"/>
      <c r="V5" s="158"/>
    </row>
    <row r="6" spans="1:23" x14ac:dyDescent="0.2">
      <c r="A6" s="229"/>
      <c r="B6" s="175"/>
      <c r="C6" s="175"/>
      <c r="D6" s="175"/>
      <c r="E6" s="175"/>
      <c r="F6" s="235" t="s">
        <v>30</v>
      </c>
      <c r="G6" s="235"/>
      <c r="H6" s="235" t="s">
        <v>31</v>
      </c>
      <c r="I6" s="235"/>
      <c r="J6" s="235" t="s">
        <v>32</v>
      </c>
      <c r="K6" s="235"/>
      <c r="L6" s="235" t="s">
        <v>33</v>
      </c>
      <c r="M6" s="235"/>
      <c r="N6" s="235" t="s">
        <v>34</v>
      </c>
      <c r="O6" s="235"/>
      <c r="P6" s="235" t="s">
        <v>35</v>
      </c>
      <c r="Q6" s="235"/>
      <c r="R6" s="235" t="s">
        <v>36</v>
      </c>
      <c r="S6" s="235"/>
      <c r="T6" s="235" t="s">
        <v>22</v>
      </c>
      <c r="U6" s="235"/>
      <c r="V6" s="176" t="s">
        <v>312</v>
      </c>
    </row>
    <row r="7" spans="1:23" ht="13.5" customHeight="1" x14ac:dyDescent="0.2">
      <c r="A7" s="110" t="s">
        <v>145</v>
      </c>
      <c r="B7" s="110"/>
      <c r="C7" s="110"/>
      <c r="D7" s="110"/>
      <c r="E7" s="110"/>
      <c r="F7" s="150">
        <v>558.40700000000004</v>
      </c>
      <c r="G7" s="149">
        <v>14.074999999999999</v>
      </c>
      <c r="H7" s="150">
        <v>269.02300000000002</v>
      </c>
      <c r="I7" s="149">
        <v>8.4909999999999997</v>
      </c>
      <c r="J7" s="150">
        <v>269.69600000000003</v>
      </c>
      <c r="K7" s="149">
        <v>7.508</v>
      </c>
      <c r="L7" s="150">
        <v>410.048</v>
      </c>
      <c r="M7" s="149">
        <v>8.6639999999999997</v>
      </c>
      <c r="N7" s="150">
        <v>201.10900000000001</v>
      </c>
      <c r="O7" s="149">
        <v>4.9130000000000003</v>
      </c>
      <c r="P7" s="150">
        <v>94</v>
      </c>
      <c r="Q7" s="149">
        <v>5.0350000000000001</v>
      </c>
      <c r="R7" s="150">
        <v>109.96299999999999</v>
      </c>
      <c r="S7" s="149">
        <v>5.5259999999999998</v>
      </c>
      <c r="T7" s="150">
        <v>1912.2470000000001</v>
      </c>
      <c r="U7" s="149">
        <v>3.6739999999999999</v>
      </c>
      <c r="V7" s="150">
        <v>100</v>
      </c>
    </row>
    <row r="8" spans="1:23" ht="13.5" customHeight="1" x14ac:dyDescent="0.2">
      <c r="A8" s="119" t="s">
        <v>147</v>
      </c>
      <c r="B8" s="119"/>
      <c r="C8" s="119"/>
      <c r="D8" s="119"/>
      <c r="E8" s="119"/>
      <c r="F8" s="118">
        <v>62.914000000000001</v>
      </c>
      <c r="G8" s="116">
        <v>14.146000000000001</v>
      </c>
      <c r="H8" s="118">
        <v>45.292000000000002</v>
      </c>
      <c r="I8" s="116">
        <v>11.178000000000001</v>
      </c>
      <c r="J8" s="118">
        <v>38.811</v>
      </c>
      <c r="K8" s="116">
        <v>10.465999999999999</v>
      </c>
      <c r="L8" s="118">
        <v>64.912999999999997</v>
      </c>
      <c r="M8" s="116">
        <v>13.180999999999999</v>
      </c>
      <c r="N8" s="118">
        <v>21.981000000000002</v>
      </c>
      <c r="O8" s="116">
        <v>5.7889999999999997</v>
      </c>
      <c r="P8" s="118">
        <v>10.814</v>
      </c>
      <c r="Q8" s="116">
        <v>4.3380000000000001</v>
      </c>
      <c r="R8" s="118">
        <v>9.8569999999999993</v>
      </c>
      <c r="S8" s="116">
        <v>4.484</v>
      </c>
      <c r="T8" s="118">
        <v>254.58199999999999</v>
      </c>
      <c r="U8" s="116">
        <v>25.963000000000001</v>
      </c>
      <c r="V8" s="118">
        <v>13.313000000000001</v>
      </c>
    </row>
    <row r="9" spans="1:23" ht="13.5" customHeight="1" x14ac:dyDescent="0.2">
      <c r="A9" s="119" t="s">
        <v>262</v>
      </c>
      <c r="B9" s="119"/>
      <c r="C9" s="119"/>
      <c r="D9" s="119"/>
      <c r="E9" s="119"/>
      <c r="F9" s="118">
        <v>11.266999999999999</v>
      </c>
      <c r="G9" s="116" t="s">
        <v>177</v>
      </c>
      <c r="H9" s="118">
        <v>16.835999999999999</v>
      </c>
      <c r="I9" s="116" t="s">
        <v>177</v>
      </c>
      <c r="J9" s="118">
        <v>14.391</v>
      </c>
      <c r="K9" s="116" t="s">
        <v>177</v>
      </c>
      <c r="L9" s="118">
        <v>15.831</v>
      </c>
      <c r="M9" s="116" t="s">
        <v>177</v>
      </c>
      <c r="N9" s="118">
        <v>10.93</v>
      </c>
      <c r="O9" s="116" t="s">
        <v>177</v>
      </c>
      <c r="P9" s="118">
        <v>11.504</v>
      </c>
      <c r="Q9" s="116" t="s">
        <v>177</v>
      </c>
      <c r="R9" s="118">
        <v>8.9640000000000004</v>
      </c>
      <c r="S9" s="116" t="s">
        <v>177</v>
      </c>
      <c r="T9" s="118">
        <v>13.313000000000001</v>
      </c>
      <c r="U9" s="116" t="s">
        <v>177</v>
      </c>
      <c r="V9" s="118" t="s">
        <v>177</v>
      </c>
      <c r="W9" s="116"/>
    </row>
    <row r="10" spans="1:23" ht="15" customHeight="1" x14ac:dyDescent="0.2">
      <c r="A10" s="114" t="s">
        <v>340</v>
      </c>
      <c r="B10" s="114"/>
      <c r="C10" s="114"/>
      <c r="D10" s="114"/>
      <c r="E10" s="114"/>
      <c r="F10" s="108">
        <v>20.597999999999999</v>
      </c>
      <c r="G10" s="106">
        <v>8.2880000000000003</v>
      </c>
      <c r="H10" s="108">
        <v>5.4649999999999999</v>
      </c>
      <c r="I10" s="106">
        <v>3.8849999999999998</v>
      </c>
      <c r="J10" s="108">
        <v>4.7690000000000001</v>
      </c>
      <c r="K10" s="106">
        <v>3.7909999999999999</v>
      </c>
      <c r="L10" s="108">
        <v>5.5229999999999997</v>
      </c>
      <c r="M10" s="106">
        <v>3.415</v>
      </c>
      <c r="N10" s="108">
        <v>0.621</v>
      </c>
      <c r="O10" s="106">
        <v>0.61499999999999999</v>
      </c>
      <c r="P10" s="108" t="s">
        <v>13</v>
      </c>
      <c r="Q10" s="106" t="s">
        <v>177</v>
      </c>
      <c r="R10" s="108">
        <v>3.4769999999999999</v>
      </c>
      <c r="S10" s="106">
        <v>2.891</v>
      </c>
      <c r="T10" s="108">
        <v>40.798000000000002</v>
      </c>
      <c r="U10" s="106">
        <v>10.85</v>
      </c>
      <c r="V10" s="108">
        <v>2.1339999999999999</v>
      </c>
    </row>
    <row r="11" spans="1:23" ht="10.5" customHeight="1" x14ac:dyDescent="0.2">
      <c r="A11" s="114" t="s">
        <v>99</v>
      </c>
      <c r="B11" s="114"/>
      <c r="C11" s="114"/>
      <c r="D11" s="114"/>
      <c r="E11" s="114"/>
      <c r="F11" s="108">
        <v>15.023999999999999</v>
      </c>
      <c r="G11" s="106">
        <v>7.4459999999999997</v>
      </c>
      <c r="H11" s="108">
        <v>11.319000000000001</v>
      </c>
      <c r="I11" s="106">
        <v>6.1559999999999997</v>
      </c>
      <c r="J11" s="108">
        <v>10.86</v>
      </c>
      <c r="K11" s="106">
        <v>5.7249999999999996</v>
      </c>
      <c r="L11" s="108">
        <v>18.91</v>
      </c>
      <c r="M11" s="106">
        <v>7.7489999999999997</v>
      </c>
      <c r="N11" s="108">
        <v>2.7389999999999999</v>
      </c>
      <c r="O11" s="106">
        <v>2.12</v>
      </c>
      <c r="P11" s="108" t="s">
        <v>13</v>
      </c>
      <c r="Q11" s="106" t="s">
        <v>177</v>
      </c>
      <c r="R11" s="108">
        <v>2.3980000000000001</v>
      </c>
      <c r="S11" s="106">
        <v>2.3620000000000001</v>
      </c>
      <c r="T11" s="108">
        <v>61.308</v>
      </c>
      <c r="U11" s="106">
        <v>13.978</v>
      </c>
      <c r="V11" s="108">
        <v>3.206</v>
      </c>
    </row>
    <row r="12" spans="1:23" ht="10.5" customHeight="1" x14ac:dyDescent="0.2">
      <c r="A12" s="161" t="s">
        <v>100</v>
      </c>
      <c r="B12" s="161"/>
      <c r="C12" s="161"/>
      <c r="D12" s="161"/>
      <c r="E12" s="161"/>
      <c r="F12" s="108">
        <v>3.7069999999999999</v>
      </c>
      <c r="G12" s="106">
        <v>3.3319999999999999</v>
      </c>
      <c r="H12" s="108" t="s">
        <v>13</v>
      </c>
      <c r="I12" s="106" t="s">
        <v>177</v>
      </c>
      <c r="J12" s="108">
        <v>3.59</v>
      </c>
      <c r="K12" s="106">
        <v>3.2989999999999999</v>
      </c>
      <c r="L12" s="108">
        <v>3.3460000000000001</v>
      </c>
      <c r="M12" s="106">
        <v>3.1989999999999998</v>
      </c>
      <c r="N12" s="108">
        <v>1.5569999999999999</v>
      </c>
      <c r="O12" s="106">
        <v>1.9379999999999999</v>
      </c>
      <c r="P12" s="108" t="s">
        <v>13</v>
      </c>
      <c r="Q12" s="106" t="s">
        <v>177</v>
      </c>
      <c r="R12" s="108" t="s">
        <v>13</v>
      </c>
      <c r="S12" s="106" t="s">
        <v>177</v>
      </c>
      <c r="T12" s="108">
        <v>16.739000000000001</v>
      </c>
      <c r="U12" s="106">
        <v>7.1550000000000002</v>
      </c>
      <c r="V12" s="108">
        <v>0.875</v>
      </c>
    </row>
    <row r="13" spans="1:23" ht="10.5" customHeight="1" x14ac:dyDescent="0.2">
      <c r="A13" s="114" t="s">
        <v>101</v>
      </c>
      <c r="B13" s="114"/>
      <c r="C13" s="114"/>
      <c r="D13" s="114"/>
      <c r="E13" s="114"/>
      <c r="F13" s="108">
        <v>1.2</v>
      </c>
      <c r="G13" s="106">
        <v>1.0289999999999999</v>
      </c>
      <c r="H13" s="108" t="s">
        <v>13</v>
      </c>
      <c r="I13" s="106" t="s">
        <v>177</v>
      </c>
      <c r="J13" s="108" t="s">
        <v>236</v>
      </c>
      <c r="K13" s="106" t="s">
        <v>177</v>
      </c>
      <c r="L13" s="108" t="s">
        <v>13</v>
      </c>
      <c r="M13" s="106" t="s">
        <v>177</v>
      </c>
      <c r="N13" s="108" t="s">
        <v>13</v>
      </c>
      <c r="O13" s="106" t="s">
        <v>177</v>
      </c>
      <c r="P13" s="108" t="s">
        <v>236</v>
      </c>
      <c r="Q13" s="106" t="s">
        <v>177</v>
      </c>
      <c r="R13" s="108" t="s">
        <v>13</v>
      </c>
      <c r="S13" s="106" t="s">
        <v>177</v>
      </c>
      <c r="T13" s="108">
        <v>5.7679999999999998</v>
      </c>
      <c r="U13" s="106">
        <v>3.82</v>
      </c>
      <c r="V13" s="108">
        <v>0.30199999999999999</v>
      </c>
    </row>
    <row r="14" spans="1:23" ht="10.5" customHeight="1" x14ac:dyDescent="0.2">
      <c r="A14" s="114" t="s">
        <v>102</v>
      </c>
      <c r="B14" s="114"/>
      <c r="C14" s="114"/>
      <c r="D14" s="114"/>
      <c r="E14" s="114"/>
      <c r="F14" s="108">
        <v>25.17</v>
      </c>
      <c r="G14" s="106">
        <v>9.4450000000000003</v>
      </c>
      <c r="H14" s="108">
        <v>24.384</v>
      </c>
      <c r="I14" s="106">
        <v>8.2780000000000005</v>
      </c>
      <c r="J14" s="108">
        <v>17.41</v>
      </c>
      <c r="K14" s="106">
        <v>7.2720000000000002</v>
      </c>
      <c r="L14" s="108">
        <v>31.56</v>
      </c>
      <c r="M14" s="106">
        <v>9.3840000000000003</v>
      </c>
      <c r="N14" s="108">
        <v>11.840999999999999</v>
      </c>
      <c r="O14" s="106">
        <v>4.2770000000000001</v>
      </c>
      <c r="P14" s="108">
        <v>6.84</v>
      </c>
      <c r="Q14" s="106">
        <v>3.5619999999999998</v>
      </c>
      <c r="R14" s="108">
        <v>6.2690000000000001</v>
      </c>
      <c r="S14" s="106">
        <v>3.8940000000000001</v>
      </c>
      <c r="T14" s="108">
        <v>123.474</v>
      </c>
      <c r="U14" s="106">
        <v>18.491</v>
      </c>
      <c r="V14" s="108">
        <v>6.4569999999999999</v>
      </c>
    </row>
    <row r="15" spans="1:23" ht="10.5" customHeight="1" x14ac:dyDescent="0.2">
      <c r="A15" s="114" t="s">
        <v>103</v>
      </c>
      <c r="B15" s="114"/>
      <c r="C15" s="114"/>
      <c r="D15" s="114"/>
      <c r="E15" s="114"/>
      <c r="F15" s="108">
        <v>5.8940000000000001</v>
      </c>
      <c r="G15" s="106">
        <v>5.0919999999999996</v>
      </c>
      <c r="H15" s="108" t="s">
        <v>13</v>
      </c>
      <c r="I15" s="106" t="s">
        <v>177</v>
      </c>
      <c r="J15" s="108">
        <v>3.1389999999999998</v>
      </c>
      <c r="K15" s="106">
        <v>2.74</v>
      </c>
      <c r="L15" s="108">
        <v>4.8049999999999997</v>
      </c>
      <c r="M15" s="106">
        <v>4.3639999999999999</v>
      </c>
      <c r="N15" s="108" t="s">
        <v>13</v>
      </c>
      <c r="O15" s="106" t="s">
        <v>177</v>
      </c>
      <c r="P15" s="108">
        <v>1.1599999999999999</v>
      </c>
      <c r="Q15" s="106">
        <v>1.4570000000000001</v>
      </c>
      <c r="R15" s="108" t="s">
        <v>13</v>
      </c>
      <c r="S15" s="106" t="s">
        <v>177</v>
      </c>
      <c r="T15" s="108">
        <v>18.533999999999999</v>
      </c>
      <c r="U15" s="106">
        <v>8.1739999999999995</v>
      </c>
      <c r="V15" s="108">
        <v>0.96899999999999997</v>
      </c>
    </row>
    <row r="16" spans="1:23" ht="10.5" customHeight="1" x14ac:dyDescent="0.2">
      <c r="A16" s="114" t="s">
        <v>164</v>
      </c>
      <c r="B16" s="114"/>
      <c r="C16" s="114"/>
      <c r="D16" s="114"/>
      <c r="E16" s="114"/>
      <c r="F16" s="108" t="s">
        <v>13</v>
      </c>
      <c r="G16" s="106" t="s">
        <v>177</v>
      </c>
      <c r="H16" s="108" t="s">
        <v>13</v>
      </c>
      <c r="I16" s="106" t="s">
        <v>177</v>
      </c>
      <c r="J16" s="108" t="s">
        <v>13</v>
      </c>
      <c r="K16" s="106" t="s">
        <v>177</v>
      </c>
      <c r="L16" s="108" t="s">
        <v>13</v>
      </c>
      <c r="M16" s="106" t="s">
        <v>177</v>
      </c>
      <c r="N16" s="108">
        <v>3.1629999999999998</v>
      </c>
      <c r="O16" s="106">
        <v>2.4950000000000001</v>
      </c>
      <c r="P16" s="108" t="s">
        <v>13</v>
      </c>
      <c r="Q16" s="106" t="s">
        <v>177</v>
      </c>
      <c r="R16" s="108" t="s">
        <v>13</v>
      </c>
      <c r="S16" s="106" t="s">
        <v>177</v>
      </c>
      <c r="T16" s="108">
        <v>8.4510000000000005</v>
      </c>
      <c r="U16" s="106">
        <v>4.5549999999999997</v>
      </c>
      <c r="V16" s="108">
        <v>0.442</v>
      </c>
    </row>
    <row r="17" spans="1:22" ht="10.5" customHeight="1" x14ac:dyDescent="0.2">
      <c r="A17" s="172" t="s">
        <v>104</v>
      </c>
      <c r="B17" s="172"/>
      <c r="C17" s="172"/>
      <c r="D17" s="172"/>
      <c r="E17" s="172"/>
      <c r="F17" s="173">
        <v>10.792</v>
      </c>
      <c r="G17" s="153">
        <v>5.4509999999999996</v>
      </c>
      <c r="H17" s="173">
        <v>3.3340000000000001</v>
      </c>
      <c r="I17" s="153">
        <v>3.145</v>
      </c>
      <c r="J17" s="173">
        <v>4.9249999999999998</v>
      </c>
      <c r="K17" s="153">
        <v>4.6559999999999997</v>
      </c>
      <c r="L17" s="173">
        <v>5.3410000000000002</v>
      </c>
      <c r="M17" s="153">
        <v>4.1870000000000003</v>
      </c>
      <c r="N17" s="173">
        <v>3.0019999999999998</v>
      </c>
      <c r="O17" s="153">
        <v>1.6879999999999999</v>
      </c>
      <c r="P17" s="173">
        <v>1.569</v>
      </c>
      <c r="Q17" s="153">
        <v>1.5149999999999999</v>
      </c>
      <c r="R17" s="173">
        <v>0.877</v>
      </c>
      <c r="S17" s="153">
        <v>0.94899999999999995</v>
      </c>
      <c r="T17" s="173">
        <v>29.841000000000001</v>
      </c>
      <c r="U17" s="153">
        <v>9.1649999999999991</v>
      </c>
      <c r="V17" s="173">
        <v>1.5609999999999999</v>
      </c>
    </row>
    <row r="18" spans="1:22" x14ac:dyDescent="0.2">
      <c r="A18" s="143" t="s">
        <v>372</v>
      </c>
      <c r="B18" s="143"/>
      <c r="C18" s="143"/>
      <c r="D18" s="143"/>
      <c r="E18" s="143"/>
    </row>
    <row r="19" spans="1:22" ht="24.75" customHeight="1" x14ac:dyDescent="0.2">
      <c r="A19" s="212" t="s">
        <v>342</v>
      </c>
      <c r="B19" s="212"/>
      <c r="C19" s="212"/>
      <c r="D19" s="212"/>
      <c r="E19" s="212"/>
      <c r="F19" s="212"/>
      <c r="G19" s="212"/>
      <c r="H19" s="212"/>
      <c r="I19" s="212"/>
      <c r="J19" s="212"/>
      <c r="K19" s="212"/>
      <c r="L19" s="212"/>
      <c r="M19" s="212"/>
      <c r="N19" s="212"/>
      <c r="O19" s="212"/>
      <c r="P19" s="212"/>
      <c r="Q19" s="212"/>
      <c r="R19" s="212"/>
      <c r="S19" s="212"/>
      <c r="T19" s="212"/>
      <c r="U19" s="212"/>
      <c r="V19" s="212"/>
    </row>
    <row r="20" spans="1:22" x14ac:dyDescent="0.2">
      <c r="A20" s="226"/>
      <c r="B20" s="226"/>
      <c r="C20" s="226"/>
      <c r="D20" s="226"/>
      <c r="E20" s="226"/>
      <c r="F20" s="226"/>
      <c r="G20" s="226"/>
      <c r="H20" s="226"/>
      <c r="I20" s="226"/>
      <c r="J20" s="226"/>
      <c r="K20" s="226"/>
      <c r="L20" s="226"/>
      <c r="M20" s="226"/>
      <c r="N20" s="226"/>
      <c r="O20" s="226"/>
      <c r="P20" s="226"/>
      <c r="Q20" s="226"/>
      <c r="R20" s="226"/>
      <c r="S20" s="226"/>
      <c r="T20" s="226"/>
    </row>
    <row r="34" ht="22.5" customHeight="1" x14ac:dyDescent="0.2"/>
  </sheetData>
  <mergeCells count="12">
    <mergeCell ref="A19:V19"/>
    <mergeCell ref="A20:T20"/>
    <mergeCell ref="A5:A6"/>
    <mergeCell ref="F5:U5"/>
    <mergeCell ref="F6:G6"/>
    <mergeCell ref="H6:I6"/>
    <mergeCell ref="J6:K6"/>
    <mergeCell ref="L6:M6"/>
    <mergeCell ref="N6:O6"/>
    <mergeCell ref="P6:Q6"/>
    <mergeCell ref="R6:S6"/>
    <mergeCell ref="T6:U6"/>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enableFormatConditionsCalculation="0">
    <tabColor rgb="FF92D050"/>
  </sheetPr>
  <dimension ref="A1:U29"/>
  <sheetViews>
    <sheetView workbookViewId="0">
      <selection activeCell="J20" sqref="J20"/>
    </sheetView>
  </sheetViews>
  <sheetFormatPr defaultRowHeight="12.75" x14ac:dyDescent="0.2"/>
  <cols>
    <col min="1" max="1" width="4.28515625" style="78" customWidth="1"/>
    <col min="2" max="2" width="31.7109375" style="78" customWidth="1"/>
    <col min="3" max="5" width="9.140625" style="78" hidden="1" customWidth="1"/>
    <col min="6" max="6" width="4.5703125" style="171" customWidth="1"/>
    <col min="7" max="7" width="4.5703125" style="78" customWidth="1"/>
    <col min="8" max="8" width="4.5703125" style="171" customWidth="1"/>
    <col min="9" max="9" width="4.5703125" style="78" customWidth="1"/>
    <col min="10" max="10" width="4.5703125" style="171" customWidth="1"/>
    <col min="11" max="11" width="4.5703125" style="78" customWidth="1"/>
    <col min="12" max="12" width="4.5703125" style="171" customWidth="1"/>
    <col min="13" max="13" width="4.5703125" style="78" customWidth="1"/>
    <col min="14" max="14" width="4.5703125" style="171" customWidth="1"/>
    <col min="15" max="15" width="4.5703125" style="78" customWidth="1"/>
    <col min="16" max="16" width="4.5703125" style="171" customWidth="1"/>
    <col min="17" max="17" width="4.5703125" style="78" customWidth="1"/>
    <col min="18" max="18" width="4.5703125" style="171" customWidth="1"/>
    <col min="19" max="19" width="4.5703125" style="78" customWidth="1"/>
    <col min="20" max="20" width="4.7109375" style="171" customWidth="1"/>
    <col min="21" max="21" width="4.5703125" style="78" customWidth="1"/>
    <col min="22" max="22" width="5" style="78" customWidth="1"/>
    <col min="23" max="16384" width="9.140625" style="78"/>
  </cols>
  <sheetData>
    <row r="1" spans="1:21" x14ac:dyDescent="0.2">
      <c r="A1" s="79"/>
    </row>
    <row r="2" spans="1:21" x14ac:dyDescent="0.2">
      <c r="A2" s="137" t="s">
        <v>307</v>
      </c>
      <c r="B2" s="140"/>
      <c r="C2" s="140"/>
      <c r="D2" s="140"/>
      <c r="E2" s="140"/>
    </row>
    <row r="3" spans="1:21" x14ac:dyDescent="0.2">
      <c r="A3" s="138" t="s">
        <v>308</v>
      </c>
      <c r="B3" s="139"/>
      <c r="C3" s="139"/>
      <c r="D3" s="139"/>
      <c r="E3" s="139"/>
    </row>
    <row r="4" spans="1:21" x14ac:dyDescent="0.2">
      <c r="A4" s="139"/>
      <c r="B4" s="139"/>
      <c r="C4" s="139"/>
      <c r="D4" s="139"/>
      <c r="E4" s="139"/>
    </row>
    <row r="5" spans="1:21" x14ac:dyDescent="0.2">
      <c r="A5" s="213" t="s">
        <v>366</v>
      </c>
      <c r="B5" s="240"/>
      <c r="C5" s="146"/>
      <c r="D5" s="146"/>
      <c r="E5" s="146"/>
      <c r="F5" s="215" t="s">
        <v>28</v>
      </c>
      <c r="G5" s="215"/>
      <c r="H5" s="215"/>
      <c r="I5" s="215"/>
      <c r="J5" s="215"/>
      <c r="K5" s="215"/>
      <c r="L5" s="215"/>
      <c r="M5" s="215"/>
      <c r="N5" s="215"/>
      <c r="O5" s="215"/>
      <c r="P5" s="215"/>
      <c r="Q5" s="215"/>
      <c r="R5" s="215"/>
      <c r="S5" s="215"/>
      <c r="T5" s="215"/>
      <c r="U5" s="215"/>
    </row>
    <row r="6" spans="1:21" x14ac:dyDescent="0.2">
      <c r="A6" s="241"/>
      <c r="B6" s="241"/>
      <c r="C6" s="147"/>
      <c r="D6" s="147"/>
      <c r="E6" s="147"/>
      <c r="F6" s="235" t="s">
        <v>30</v>
      </c>
      <c r="G6" s="235"/>
      <c r="H6" s="235" t="s">
        <v>31</v>
      </c>
      <c r="I6" s="235"/>
      <c r="J6" s="235" t="s">
        <v>32</v>
      </c>
      <c r="K6" s="235"/>
      <c r="L6" s="235" t="s">
        <v>33</v>
      </c>
      <c r="M6" s="235"/>
      <c r="N6" s="235" t="s">
        <v>34</v>
      </c>
      <c r="O6" s="235"/>
      <c r="P6" s="235" t="s">
        <v>35</v>
      </c>
      <c r="Q6" s="235"/>
      <c r="R6" s="235" t="s">
        <v>36</v>
      </c>
      <c r="S6" s="235"/>
      <c r="T6" s="235" t="s">
        <v>22</v>
      </c>
      <c r="U6" s="235"/>
    </row>
    <row r="7" spans="1:21" ht="15" customHeight="1" x14ac:dyDescent="0.2">
      <c r="A7" s="110" t="s">
        <v>145</v>
      </c>
      <c r="B7" s="110"/>
      <c r="C7" s="110"/>
      <c r="D7" s="110"/>
      <c r="E7" s="110"/>
      <c r="F7" s="150">
        <v>558.40700000000004</v>
      </c>
      <c r="G7" s="149">
        <v>14.074999999999999</v>
      </c>
      <c r="H7" s="150">
        <v>269.02300000000002</v>
      </c>
      <c r="I7" s="149">
        <v>8.4909999999999997</v>
      </c>
      <c r="J7" s="150">
        <v>269.69600000000003</v>
      </c>
      <c r="K7" s="149">
        <v>7.508</v>
      </c>
      <c r="L7" s="150">
        <v>410.048</v>
      </c>
      <c r="M7" s="149">
        <v>8.6639999999999997</v>
      </c>
      <c r="N7" s="150">
        <v>201.10900000000001</v>
      </c>
      <c r="O7" s="149">
        <v>4.9130000000000003</v>
      </c>
      <c r="P7" s="150">
        <v>94</v>
      </c>
      <c r="Q7" s="149">
        <v>5.0350000000000001</v>
      </c>
      <c r="R7" s="150">
        <v>109.96299999999999</v>
      </c>
      <c r="S7" s="149">
        <v>5.5259999999999998</v>
      </c>
      <c r="T7" s="150">
        <v>1912.2470000000001</v>
      </c>
      <c r="U7" s="149">
        <v>3.6739999999999999</v>
      </c>
    </row>
    <row r="8" spans="1:21" ht="15" customHeight="1" x14ac:dyDescent="0.2">
      <c r="A8" s="119" t="s">
        <v>146</v>
      </c>
      <c r="B8" s="119"/>
      <c r="C8" s="119"/>
      <c r="D8" s="119"/>
      <c r="E8" s="119"/>
      <c r="F8" s="118">
        <v>187.624</v>
      </c>
      <c r="G8" s="116">
        <v>22.295000000000002</v>
      </c>
      <c r="H8" s="118">
        <v>100.801</v>
      </c>
      <c r="I8" s="116">
        <v>14.678000000000001</v>
      </c>
      <c r="J8" s="118">
        <v>89.364999999999995</v>
      </c>
      <c r="K8" s="116">
        <v>14.585000000000001</v>
      </c>
      <c r="L8" s="118">
        <v>122.70399999999999</v>
      </c>
      <c r="M8" s="116">
        <v>16.087</v>
      </c>
      <c r="N8" s="118">
        <v>38.706000000000003</v>
      </c>
      <c r="O8" s="116">
        <v>7.4029999999999996</v>
      </c>
      <c r="P8" s="118">
        <v>12.285</v>
      </c>
      <c r="Q8" s="116">
        <v>3.93</v>
      </c>
      <c r="R8" s="118">
        <v>7.6420000000000003</v>
      </c>
      <c r="S8" s="116">
        <v>4.0460000000000003</v>
      </c>
      <c r="T8" s="118">
        <v>559.12699999999995</v>
      </c>
      <c r="U8" s="116">
        <v>35.273000000000003</v>
      </c>
    </row>
    <row r="9" spans="1:21" ht="13.5" customHeight="1" x14ac:dyDescent="0.2">
      <c r="A9" s="242" t="s">
        <v>369</v>
      </c>
      <c r="B9" s="242"/>
      <c r="C9" s="114"/>
      <c r="D9" s="114"/>
      <c r="E9" s="114"/>
      <c r="F9" s="108">
        <v>17.378</v>
      </c>
      <c r="G9" s="106">
        <v>7.609</v>
      </c>
      <c r="H9" s="108">
        <v>4.0720000000000001</v>
      </c>
      <c r="I9" s="106">
        <v>2.9740000000000002</v>
      </c>
      <c r="J9" s="108">
        <v>7.5609999999999999</v>
      </c>
      <c r="K9" s="106">
        <v>5.1159999999999997</v>
      </c>
      <c r="L9" s="108">
        <v>11.593</v>
      </c>
      <c r="M9" s="106">
        <v>6.4950000000000001</v>
      </c>
      <c r="N9" s="108">
        <v>5.63</v>
      </c>
      <c r="O9" s="106">
        <v>3.1259999999999999</v>
      </c>
      <c r="P9" s="108">
        <v>2.032</v>
      </c>
      <c r="Q9" s="106">
        <v>1.7110000000000001</v>
      </c>
      <c r="R9" s="108">
        <v>2.8780000000000001</v>
      </c>
      <c r="S9" s="106">
        <v>2.7930000000000001</v>
      </c>
      <c r="T9" s="108">
        <v>51.143999999999998</v>
      </c>
      <c r="U9" s="106">
        <v>12.456</v>
      </c>
    </row>
    <row r="10" spans="1:21" ht="10.5" customHeight="1" x14ac:dyDescent="0.2">
      <c r="A10" s="120"/>
      <c r="B10" s="120" t="s">
        <v>124</v>
      </c>
      <c r="C10" s="114"/>
      <c r="D10" s="114"/>
      <c r="E10" s="114"/>
      <c r="F10" s="108">
        <v>14.348000000000001</v>
      </c>
      <c r="G10" s="106">
        <v>6.8330000000000002</v>
      </c>
      <c r="H10" s="108">
        <v>4.0599999999999996</v>
      </c>
      <c r="I10" s="106">
        <v>2.9729999999999999</v>
      </c>
      <c r="J10" s="108">
        <v>5.6769999999999996</v>
      </c>
      <c r="K10" s="106">
        <v>4.5330000000000004</v>
      </c>
      <c r="L10" s="108">
        <v>9.6620000000000008</v>
      </c>
      <c r="M10" s="106">
        <v>5.9770000000000003</v>
      </c>
      <c r="N10" s="108">
        <v>1.621</v>
      </c>
      <c r="O10" s="106">
        <v>1.2010000000000001</v>
      </c>
      <c r="P10" s="108">
        <v>1.496</v>
      </c>
      <c r="Q10" s="106">
        <v>1.44</v>
      </c>
      <c r="R10" s="108">
        <v>2.8780000000000001</v>
      </c>
      <c r="S10" s="106">
        <v>2.7930000000000001</v>
      </c>
      <c r="T10" s="108">
        <v>39.743000000000002</v>
      </c>
      <c r="U10" s="106">
        <v>11.071999999999999</v>
      </c>
    </row>
    <row r="11" spans="1:21" ht="13.5" customHeight="1" x14ac:dyDescent="0.2">
      <c r="A11" s="242" t="s">
        <v>263</v>
      </c>
      <c r="B11" s="242"/>
      <c r="C11" s="114"/>
      <c r="D11" s="114"/>
      <c r="E11" s="114"/>
      <c r="F11" s="108">
        <v>187.624</v>
      </c>
      <c r="G11" s="106">
        <v>22.295000000000002</v>
      </c>
      <c r="H11" s="108">
        <v>100.801</v>
      </c>
      <c r="I11" s="106">
        <v>14.678000000000001</v>
      </c>
      <c r="J11" s="108">
        <v>89.364999999999995</v>
      </c>
      <c r="K11" s="106">
        <v>14.585000000000001</v>
      </c>
      <c r="L11" s="108">
        <v>122.70399999999999</v>
      </c>
      <c r="M11" s="106">
        <v>16.087</v>
      </c>
      <c r="N11" s="108">
        <v>38.706000000000003</v>
      </c>
      <c r="O11" s="106">
        <v>7.4029999999999996</v>
      </c>
      <c r="P11" s="108">
        <v>12.285</v>
      </c>
      <c r="Q11" s="106">
        <v>3.93</v>
      </c>
      <c r="R11" s="108">
        <v>7.6420000000000003</v>
      </c>
      <c r="S11" s="106">
        <v>4.0460000000000003</v>
      </c>
      <c r="T11" s="108">
        <v>559.12699999999995</v>
      </c>
      <c r="U11" s="106">
        <v>35.273000000000003</v>
      </c>
    </row>
    <row r="12" spans="1:21" ht="10.5" customHeight="1" x14ac:dyDescent="0.2">
      <c r="A12" s="174"/>
      <c r="B12" s="174" t="s">
        <v>124</v>
      </c>
      <c r="C12" s="172"/>
      <c r="D12" s="172"/>
      <c r="E12" s="172"/>
      <c r="F12" s="173">
        <v>173.393</v>
      </c>
      <c r="G12" s="153">
        <v>21.643999999999998</v>
      </c>
      <c r="H12" s="173">
        <v>97.506</v>
      </c>
      <c r="I12" s="153">
        <v>14.513</v>
      </c>
      <c r="J12" s="173">
        <v>79.956999999999994</v>
      </c>
      <c r="K12" s="153">
        <v>13.832000000000001</v>
      </c>
      <c r="L12" s="173">
        <v>107.93899999999999</v>
      </c>
      <c r="M12" s="153">
        <v>15.467000000000001</v>
      </c>
      <c r="N12" s="173">
        <v>27.884</v>
      </c>
      <c r="O12" s="153">
        <v>6.4509999999999996</v>
      </c>
      <c r="P12" s="173">
        <v>9.1869999999999994</v>
      </c>
      <c r="Q12" s="153">
        <v>3.3149999999999999</v>
      </c>
      <c r="R12" s="173">
        <v>7.2670000000000003</v>
      </c>
      <c r="S12" s="153">
        <v>4.016</v>
      </c>
      <c r="T12" s="173">
        <v>503.13299999999998</v>
      </c>
      <c r="U12" s="153">
        <v>34.027999999999999</v>
      </c>
    </row>
    <row r="13" spans="1:21" x14ac:dyDescent="0.2">
      <c r="A13" s="143" t="s">
        <v>372</v>
      </c>
      <c r="B13" s="143"/>
      <c r="C13" s="143"/>
      <c r="D13" s="143"/>
      <c r="E13" s="143"/>
    </row>
    <row r="14" spans="1:21" ht="24.75" customHeight="1" x14ac:dyDescent="0.2">
      <c r="A14" s="217" t="s">
        <v>368</v>
      </c>
      <c r="B14" s="217"/>
      <c r="C14" s="217"/>
      <c r="D14" s="217"/>
      <c r="E14" s="217"/>
      <c r="F14" s="217"/>
      <c r="G14" s="217"/>
      <c r="H14" s="217"/>
      <c r="I14" s="217"/>
      <c r="J14" s="217"/>
      <c r="K14" s="217"/>
      <c r="L14" s="217"/>
      <c r="M14" s="217"/>
      <c r="N14" s="217"/>
      <c r="O14" s="217"/>
      <c r="P14" s="217"/>
      <c r="Q14" s="217"/>
      <c r="R14" s="217"/>
      <c r="S14" s="217"/>
      <c r="T14" s="217"/>
      <c r="U14" s="217"/>
    </row>
    <row r="15" spans="1:21" ht="24.75" customHeight="1" x14ac:dyDescent="0.2">
      <c r="A15" s="228" t="s">
        <v>367</v>
      </c>
      <c r="B15" s="228"/>
      <c r="C15" s="228"/>
      <c r="D15" s="228"/>
      <c r="E15" s="228"/>
      <c r="F15" s="228"/>
      <c r="G15" s="228"/>
      <c r="H15" s="228"/>
      <c r="I15" s="228"/>
      <c r="J15" s="228"/>
      <c r="K15" s="228"/>
      <c r="L15" s="228"/>
      <c r="M15" s="228"/>
      <c r="N15" s="228"/>
      <c r="O15" s="228"/>
      <c r="P15" s="228"/>
      <c r="Q15" s="228"/>
      <c r="R15" s="228"/>
      <c r="S15" s="228"/>
      <c r="T15" s="228"/>
      <c r="U15" s="228"/>
    </row>
    <row r="16" spans="1:21" x14ac:dyDescent="0.2">
      <c r="A16" s="226"/>
      <c r="B16" s="226"/>
      <c r="C16" s="226"/>
      <c r="D16" s="226"/>
      <c r="E16" s="226"/>
      <c r="F16" s="226"/>
      <c r="G16" s="226"/>
      <c r="H16" s="226"/>
      <c r="I16" s="226"/>
      <c r="J16" s="226"/>
      <c r="K16" s="226"/>
      <c r="L16" s="226"/>
      <c r="M16" s="226"/>
      <c r="N16" s="226"/>
      <c r="O16" s="226"/>
      <c r="P16" s="226"/>
      <c r="Q16" s="226"/>
      <c r="R16" s="226"/>
      <c r="S16" s="226"/>
      <c r="T16" s="226"/>
      <c r="U16" s="226"/>
    </row>
    <row r="29" ht="25.5" customHeight="1" x14ac:dyDescent="0.2"/>
  </sheetData>
  <mergeCells count="15">
    <mergeCell ref="A14:U14"/>
    <mergeCell ref="A15:U15"/>
    <mergeCell ref="A16:U16"/>
    <mergeCell ref="N6:O6"/>
    <mergeCell ref="P6:Q6"/>
    <mergeCell ref="R6:S6"/>
    <mergeCell ref="A5:B6"/>
    <mergeCell ref="A9:B9"/>
    <mergeCell ref="A11:B11"/>
    <mergeCell ref="F5:U5"/>
    <mergeCell ref="F6:G6"/>
    <mergeCell ref="H6:I6"/>
    <mergeCell ref="J6:K6"/>
    <mergeCell ref="T6:U6"/>
    <mergeCell ref="L6:M6"/>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enableFormatConditionsCalculation="0">
    <tabColor rgb="FF92D050"/>
  </sheetPr>
  <dimension ref="A1:V25"/>
  <sheetViews>
    <sheetView tabSelected="1" workbookViewId="0">
      <selection activeCell="A2" sqref="A2:U14"/>
    </sheetView>
  </sheetViews>
  <sheetFormatPr defaultRowHeight="12.75" x14ac:dyDescent="0.2"/>
  <cols>
    <col min="1" max="1" width="24.7109375" style="78" customWidth="1"/>
    <col min="2" max="5" width="1.85546875" style="78" hidden="1" customWidth="1"/>
    <col min="6" max="6" width="5.42578125" style="171" customWidth="1"/>
    <col min="7" max="7" width="5.42578125" style="78" customWidth="1"/>
    <col min="8" max="8" width="5.42578125" style="171" customWidth="1"/>
    <col min="9" max="9" width="5.42578125" style="78" customWidth="1"/>
    <col min="10" max="10" width="5.42578125" style="171" customWidth="1"/>
    <col min="11" max="11" width="5.42578125" style="78" customWidth="1"/>
    <col min="12" max="12" width="5.42578125" style="171" customWidth="1"/>
    <col min="13" max="13" width="5.42578125" style="78" customWidth="1"/>
    <col min="14" max="14" width="5.42578125" style="171" customWidth="1"/>
    <col min="15" max="15" width="5.42578125" style="78" customWidth="1"/>
    <col min="16" max="16" width="5.42578125" style="171" customWidth="1"/>
    <col min="17" max="17" width="5.42578125" style="78" customWidth="1"/>
    <col min="18" max="18" width="5.42578125" style="171" customWidth="1"/>
    <col min="19" max="19" width="5.42578125" style="78" customWidth="1"/>
    <col min="20" max="20" width="5.42578125" style="171" customWidth="1"/>
    <col min="21" max="21" width="5.42578125" style="78" customWidth="1"/>
    <col min="22" max="22" width="5.140625" style="78" customWidth="1"/>
    <col min="23" max="16384" width="9.140625" style="78"/>
  </cols>
  <sheetData>
    <row r="1" spans="1:21" x14ac:dyDescent="0.2">
      <c r="A1" s="79"/>
    </row>
    <row r="2" spans="1:21" x14ac:dyDescent="0.2">
      <c r="A2" s="137" t="s">
        <v>309</v>
      </c>
      <c r="B2" s="140"/>
      <c r="C2" s="140"/>
      <c r="D2" s="140"/>
      <c r="E2" s="140"/>
    </row>
    <row r="3" spans="1:21" x14ac:dyDescent="0.2">
      <c r="A3" s="138" t="s">
        <v>310</v>
      </c>
      <c r="B3" s="139"/>
      <c r="C3" s="139"/>
      <c r="D3" s="139"/>
      <c r="E3" s="139"/>
    </row>
    <row r="4" spans="1:21" x14ac:dyDescent="0.2">
      <c r="A4" s="139"/>
      <c r="B4" s="139"/>
      <c r="C4" s="139"/>
      <c r="D4" s="139"/>
      <c r="E4" s="139"/>
    </row>
    <row r="5" spans="1:21" x14ac:dyDescent="0.2">
      <c r="A5" s="236" t="s">
        <v>29</v>
      </c>
      <c r="B5" s="146"/>
      <c r="C5" s="146"/>
      <c r="D5" s="146"/>
      <c r="E5" s="146"/>
      <c r="F5" s="215" t="s">
        <v>28</v>
      </c>
      <c r="G5" s="215"/>
      <c r="H5" s="215"/>
      <c r="I5" s="215"/>
      <c r="J5" s="215"/>
      <c r="K5" s="215"/>
      <c r="L5" s="215"/>
      <c r="M5" s="215"/>
      <c r="N5" s="215"/>
      <c r="O5" s="215"/>
      <c r="P5" s="215"/>
      <c r="Q5" s="215"/>
      <c r="R5" s="215"/>
      <c r="S5" s="215"/>
      <c r="T5" s="215"/>
      <c r="U5" s="215"/>
    </row>
    <row r="6" spans="1:21" x14ac:dyDescent="0.2">
      <c r="A6" s="237"/>
      <c r="B6" s="147"/>
      <c r="C6" s="147"/>
      <c r="D6" s="147"/>
      <c r="E6" s="147"/>
      <c r="F6" s="235" t="s">
        <v>30</v>
      </c>
      <c r="G6" s="235"/>
      <c r="H6" s="235" t="s">
        <v>31</v>
      </c>
      <c r="I6" s="235"/>
      <c r="J6" s="235" t="s">
        <v>32</v>
      </c>
      <c r="K6" s="235"/>
      <c r="L6" s="235" t="s">
        <v>33</v>
      </c>
      <c r="M6" s="235"/>
      <c r="N6" s="235" t="s">
        <v>34</v>
      </c>
      <c r="O6" s="235"/>
      <c r="P6" s="235" t="s">
        <v>35</v>
      </c>
      <c r="Q6" s="235"/>
      <c r="R6" s="235" t="s">
        <v>36</v>
      </c>
      <c r="S6" s="235"/>
      <c r="T6" s="235" t="s">
        <v>22</v>
      </c>
      <c r="U6" s="235"/>
    </row>
    <row r="7" spans="1:21" ht="15" customHeight="1" x14ac:dyDescent="0.2">
      <c r="A7" s="110" t="s">
        <v>105</v>
      </c>
      <c r="B7" s="110"/>
      <c r="C7" s="110"/>
      <c r="D7" s="110"/>
      <c r="E7" s="110"/>
      <c r="F7" s="150">
        <v>558.40700000000004</v>
      </c>
      <c r="G7" s="149">
        <v>14.074999999999999</v>
      </c>
      <c r="H7" s="150">
        <v>269.02300000000002</v>
      </c>
      <c r="I7" s="149">
        <v>8.4909999999999997</v>
      </c>
      <c r="J7" s="150">
        <v>269.69600000000003</v>
      </c>
      <c r="K7" s="149">
        <v>7.508</v>
      </c>
      <c r="L7" s="150">
        <v>410.048</v>
      </c>
      <c r="M7" s="149">
        <v>8.6639999999999997</v>
      </c>
      <c r="N7" s="150">
        <v>201.10900000000001</v>
      </c>
      <c r="O7" s="149">
        <v>4.9130000000000003</v>
      </c>
      <c r="P7" s="150">
        <v>94</v>
      </c>
      <c r="Q7" s="149">
        <v>5.0350000000000001</v>
      </c>
      <c r="R7" s="150">
        <v>109.96299999999999</v>
      </c>
      <c r="S7" s="149">
        <v>5.5259999999999998</v>
      </c>
      <c r="T7" s="150">
        <v>1912.2470000000001</v>
      </c>
      <c r="U7" s="149">
        <v>3.6739999999999999</v>
      </c>
    </row>
    <row r="8" spans="1:21" ht="13.5" customHeight="1" x14ac:dyDescent="0.2">
      <c r="A8" s="114" t="s">
        <v>341</v>
      </c>
      <c r="B8" s="114"/>
      <c r="C8" s="114"/>
      <c r="D8" s="114"/>
      <c r="E8" s="114"/>
      <c r="F8" s="108">
        <v>475.62900000000002</v>
      </c>
      <c r="G8" s="106">
        <v>20.361000000000001</v>
      </c>
      <c r="H8" s="108">
        <v>223.505</v>
      </c>
      <c r="I8" s="106">
        <v>13.337</v>
      </c>
      <c r="J8" s="108">
        <v>215.36199999999999</v>
      </c>
      <c r="K8" s="106">
        <v>13.198</v>
      </c>
      <c r="L8" s="108">
        <v>239.74799999999999</v>
      </c>
      <c r="M8" s="106">
        <v>17.527000000000001</v>
      </c>
      <c r="N8" s="108">
        <v>36.887999999999998</v>
      </c>
      <c r="O8" s="106">
        <v>7.2130000000000001</v>
      </c>
      <c r="P8" s="108">
        <v>18.573</v>
      </c>
      <c r="Q8" s="106">
        <v>5.34</v>
      </c>
      <c r="R8" s="108">
        <v>25.709</v>
      </c>
      <c r="S8" s="106">
        <v>6.3879999999999999</v>
      </c>
      <c r="T8" s="108">
        <v>1235.412</v>
      </c>
      <c r="U8" s="106">
        <v>32.655000000000001</v>
      </c>
    </row>
    <row r="9" spans="1:21" ht="10.5" customHeight="1" x14ac:dyDescent="0.2">
      <c r="A9" s="114" t="s">
        <v>106</v>
      </c>
      <c r="B9" s="114"/>
      <c r="C9" s="114"/>
      <c r="D9" s="114"/>
      <c r="E9" s="114"/>
      <c r="F9" s="108">
        <v>23.768000000000001</v>
      </c>
      <c r="G9" s="106">
        <v>9.8260000000000005</v>
      </c>
      <c r="H9" s="108">
        <v>9.0980000000000008</v>
      </c>
      <c r="I9" s="106">
        <v>5.1970000000000001</v>
      </c>
      <c r="J9" s="108">
        <v>16.635000000000002</v>
      </c>
      <c r="K9" s="106">
        <v>6.694</v>
      </c>
      <c r="L9" s="108">
        <v>94.909000000000006</v>
      </c>
      <c r="M9" s="106">
        <v>14.656000000000001</v>
      </c>
      <c r="N9" s="108">
        <v>51.423000000000002</v>
      </c>
      <c r="O9" s="106">
        <v>8.2940000000000005</v>
      </c>
      <c r="P9" s="108">
        <v>26.404</v>
      </c>
      <c r="Q9" s="106">
        <v>6.407</v>
      </c>
      <c r="R9" s="108">
        <v>34.555999999999997</v>
      </c>
      <c r="S9" s="106">
        <v>6.8230000000000004</v>
      </c>
      <c r="T9" s="108">
        <v>256.79199999999997</v>
      </c>
      <c r="U9" s="106">
        <v>23.172000000000001</v>
      </c>
    </row>
    <row r="10" spans="1:21" ht="21.75" customHeight="1" x14ac:dyDescent="0.2">
      <c r="A10" s="161" t="s">
        <v>139</v>
      </c>
      <c r="B10" s="114"/>
      <c r="C10" s="114"/>
      <c r="D10" s="114"/>
      <c r="E10" s="114"/>
      <c r="F10" s="108">
        <v>8.0649999999999995</v>
      </c>
      <c r="G10" s="106">
        <v>5.3470000000000004</v>
      </c>
      <c r="H10" s="108">
        <v>3.851</v>
      </c>
      <c r="I10" s="106">
        <v>3.5139999999999998</v>
      </c>
      <c r="J10" s="108">
        <v>3.0870000000000002</v>
      </c>
      <c r="K10" s="106">
        <v>2.7280000000000002</v>
      </c>
      <c r="L10" s="108">
        <v>13.141999999999999</v>
      </c>
      <c r="M10" s="106">
        <v>6.0519999999999996</v>
      </c>
      <c r="N10" s="108">
        <v>14.71</v>
      </c>
      <c r="O10" s="106">
        <v>5.125</v>
      </c>
      <c r="P10" s="108">
        <v>6.4109999999999996</v>
      </c>
      <c r="Q10" s="106">
        <v>3.5920000000000001</v>
      </c>
      <c r="R10" s="108">
        <v>3.4009999999999998</v>
      </c>
      <c r="S10" s="106">
        <v>1.9710000000000001</v>
      </c>
      <c r="T10" s="108">
        <v>52.665999999999997</v>
      </c>
      <c r="U10" s="106">
        <v>11.31</v>
      </c>
    </row>
    <row r="11" spans="1:21" ht="21.75" customHeight="1" x14ac:dyDescent="0.2">
      <c r="A11" s="161" t="s">
        <v>140</v>
      </c>
      <c r="B11" s="114"/>
      <c r="C11" s="114"/>
      <c r="D11" s="114"/>
      <c r="E11" s="114"/>
      <c r="F11" s="108">
        <v>12.981999999999999</v>
      </c>
      <c r="G11" s="106">
        <v>6.9020000000000001</v>
      </c>
      <c r="H11" s="108">
        <v>11.157999999999999</v>
      </c>
      <c r="I11" s="106">
        <v>5.6950000000000003</v>
      </c>
      <c r="J11" s="108">
        <v>8.9670000000000005</v>
      </c>
      <c r="K11" s="106">
        <v>5.5350000000000001</v>
      </c>
      <c r="L11" s="108">
        <v>33.69</v>
      </c>
      <c r="M11" s="106">
        <v>9.0120000000000005</v>
      </c>
      <c r="N11" s="108">
        <v>79.465999999999994</v>
      </c>
      <c r="O11" s="106">
        <v>9.4280000000000008</v>
      </c>
      <c r="P11" s="108">
        <v>32.454000000000001</v>
      </c>
      <c r="Q11" s="106">
        <v>6.2480000000000002</v>
      </c>
      <c r="R11" s="108">
        <v>32.825000000000003</v>
      </c>
      <c r="S11" s="106">
        <v>6.9859999999999998</v>
      </c>
      <c r="T11" s="108">
        <v>211.541</v>
      </c>
      <c r="U11" s="106">
        <v>19.167000000000002</v>
      </c>
    </row>
    <row r="12" spans="1:21" ht="10.5" customHeight="1" x14ac:dyDescent="0.2">
      <c r="A12" s="172" t="s">
        <v>107</v>
      </c>
      <c r="B12" s="172"/>
      <c r="C12" s="172"/>
      <c r="D12" s="172"/>
      <c r="E12" s="172"/>
      <c r="F12" s="173">
        <v>37.963999999999999</v>
      </c>
      <c r="G12" s="153">
        <v>11.888</v>
      </c>
      <c r="H12" s="173">
        <v>21.411999999999999</v>
      </c>
      <c r="I12" s="153">
        <v>8.5</v>
      </c>
      <c r="J12" s="173">
        <v>25.645</v>
      </c>
      <c r="K12" s="153">
        <v>9.2739999999999991</v>
      </c>
      <c r="L12" s="173">
        <v>28.559000000000001</v>
      </c>
      <c r="M12" s="153">
        <v>9.0640000000000001</v>
      </c>
      <c r="N12" s="173">
        <v>18.623999999999999</v>
      </c>
      <c r="O12" s="153">
        <v>5.38</v>
      </c>
      <c r="P12" s="173">
        <v>10.157999999999999</v>
      </c>
      <c r="Q12" s="153">
        <v>3.8119999999999998</v>
      </c>
      <c r="R12" s="173">
        <v>13.473000000000001</v>
      </c>
      <c r="S12" s="153">
        <v>4.9509999999999996</v>
      </c>
      <c r="T12" s="173">
        <v>155.83500000000001</v>
      </c>
      <c r="U12" s="153">
        <v>21.169</v>
      </c>
    </row>
    <row r="13" spans="1:21" x14ac:dyDescent="0.2">
      <c r="A13" s="143" t="s">
        <v>127</v>
      </c>
    </row>
    <row r="14" spans="1:21" ht="24" customHeight="1" x14ac:dyDescent="0.2">
      <c r="A14" s="212" t="s">
        <v>386</v>
      </c>
      <c r="B14" s="212"/>
      <c r="C14" s="212"/>
      <c r="D14" s="212"/>
      <c r="E14" s="212"/>
      <c r="F14" s="212"/>
      <c r="G14" s="212"/>
      <c r="H14" s="212"/>
      <c r="I14" s="212"/>
      <c r="J14" s="212"/>
      <c r="K14" s="212"/>
      <c r="L14" s="212"/>
      <c r="M14" s="212"/>
      <c r="N14" s="212"/>
      <c r="O14" s="212"/>
      <c r="P14" s="212"/>
      <c r="Q14" s="212"/>
      <c r="R14" s="212"/>
      <c r="S14" s="212"/>
      <c r="T14" s="212"/>
      <c r="U14" s="212"/>
    </row>
    <row r="15" spans="1:21" x14ac:dyDescent="0.2">
      <c r="A15" s="226"/>
      <c r="B15" s="226"/>
      <c r="C15" s="226"/>
      <c r="D15" s="226"/>
      <c r="E15" s="226"/>
      <c r="F15" s="226"/>
      <c r="G15" s="226"/>
      <c r="H15" s="226"/>
      <c r="I15" s="226"/>
      <c r="J15" s="226"/>
      <c r="K15" s="226"/>
      <c r="L15" s="226"/>
      <c r="M15" s="226"/>
      <c r="N15" s="226"/>
      <c r="O15" s="226"/>
      <c r="P15" s="226"/>
      <c r="Q15" s="226"/>
      <c r="R15" s="226"/>
      <c r="S15" s="226"/>
      <c r="T15" s="226"/>
      <c r="U15" s="226"/>
    </row>
    <row r="16" spans="1:21" ht="13.5" customHeight="1" x14ac:dyDescent="0.2"/>
    <row r="17" spans="1:22" ht="25.5" customHeight="1" x14ac:dyDescent="0.2"/>
    <row r="25" spans="1:22" x14ac:dyDescent="0.2">
      <c r="A25" s="212"/>
      <c r="B25" s="212"/>
      <c r="C25" s="212"/>
      <c r="D25" s="212"/>
      <c r="E25" s="212"/>
      <c r="F25" s="212"/>
      <c r="G25" s="212"/>
      <c r="H25" s="212"/>
      <c r="I25" s="212"/>
      <c r="J25" s="212"/>
      <c r="K25" s="212"/>
      <c r="L25" s="212"/>
      <c r="M25" s="212"/>
      <c r="N25" s="212"/>
      <c r="O25" s="212"/>
      <c r="P25" s="212"/>
      <c r="Q25" s="212"/>
      <c r="R25" s="212"/>
      <c r="S25" s="212"/>
      <c r="T25" s="212"/>
      <c r="U25" s="212"/>
      <c r="V25" s="212"/>
    </row>
  </sheetData>
  <mergeCells count="13">
    <mergeCell ref="A25:V25"/>
    <mergeCell ref="A14:U14"/>
    <mergeCell ref="A15:U15"/>
    <mergeCell ref="A5:A6"/>
    <mergeCell ref="F5:U5"/>
    <mergeCell ref="F6:G6"/>
    <mergeCell ref="H6:I6"/>
    <mergeCell ref="J6:K6"/>
    <mergeCell ref="L6:M6"/>
    <mergeCell ref="N6:O6"/>
    <mergeCell ref="P6:Q6"/>
    <mergeCell ref="R6:S6"/>
    <mergeCell ref="T6:U6"/>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4">
    <tabColor rgb="FF92D050"/>
  </sheetPr>
  <dimension ref="A1:K34"/>
  <sheetViews>
    <sheetView workbookViewId="0">
      <selection activeCell="A14" sqref="A14:H19"/>
    </sheetView>
  </sheetViews>
  <sheetFormatPr defaultRowHeight="12.75" x14ac:dyDescent="0.2"/>
  <cols>
    <col min="1" max="1" width="9.140625" style="1"/>
    <col min="2" max="2" width="11" style="38" customWidth="1"/>
    <col min="3" max="3" width="4.42578125" style="38" bestFit="1" customWidth="1"/>
    <col min="4" max="4" width="9.42578125" style="38" bestFit="1" customWidth="1"/>
    <col min="5" max="5" width="9.5703125" style="38" bestFit="1" customWidth="1"/>
    <col min="6" max="6" width="4.140625" style="1" bestFit="1" customWidth="1"/>
    <col min="7" max="7" width="15.85546875" style="1" bestFit="1" customWidth="1"/>
    <col min="8" max="16384" width="9.140625" style="1"/>
  </cols>
  <sheetData>
    <row r="1" spans="1:11" ht="20.25" customHeight="1" x14ac:dyDescent="0.2">
      <c r="A1" s="122" t="s">
        <v>315</v>
      </c>
      <c r="B1" s="122"/>
      <c r="C1" s="122"/>
      <c r="D1" s="122"/>
      <c r="E1" s="122"/>
      <c r="F1" s="122"/>
      <c r="G1" s="122"/>
      <c r="H1" s="122"/>
      <c r="I1" s="122"/>
      <c r="J1" s="122"/>
      <c r="K1" s="122"/>
    </row>
    <row r="2" spans="1:11" ht="20.25" customHeight="1" x14ac:dyDescent="0.2">
      <c r="A2" s="122"/>
      <c r="B2" s="122"/>
      <c r="C2" s="122"/>
      <c r="D2" s="122"/>
      <c r="E2" s="122"/>
      <c r="F2" s="122"/>
      <c r="G2" s="122"/>
      <c r="H2" s="122"/>
      <c r="I2" s="122"/>
      <c r="J2" s="122"/>
      <c r="K2" s="122"/>
    </row>
    <row r="3" spans="1:11" x14ac:dyDescent="0.2">
      <c r="A3" s="123" t="s">
        <v>316</v>
      </c>
      <c r="B3" s="124"/>
      <c r="C3" s="124"/>
      <c r="D3" s="124"/>
      <c r="E3" s="124"/>
      <c r="F3" s="125"/>
      <c r="G3" s="125"/>
      <c r="H3" s="125"/>
    </row>
    <row r="4" spans="1:11" s="130" customFormat="1" x14ac:dyDescent="0.2">
      <c r="A4" s="127" t="s">
        <v>26</v>
      </c>
      <c r="B4" s="127" t="s">
        <v>258</v>
      </c>
      <c r="C4" s="128" t="s">
        <v>186</v>
      </c>
      <c r="D4" s="128" t="s">
        <v>4</v>
      </c>
      <c r="E4" s="128" t="s">
        <v>5</v>
      </c>
      <c r="F4" s="128" t="s">
        <v>6</v>
      </c>
      <c r="G4" s="129" t="s">
        <v>7</v>
      </c>
      <c r="H4" s="129" t="s">
        <v>8</v>
      </c>
    </row>
    <row r="5" spans="1:11" x14ac:dyDescent="0.2">
      <c r="A5" s="125">
        <v>2006</v>
      </c>
      <c r="B5" s="125">
        <v>33.1</v>
      </c>
      <c r="C5" s="125">
        <v>14.8</v>
      </c>
      <c r="D5" s="125">
        <v>10.3</v>
      </c>
      <c r="E5" s="125">
        <v>4.4000000000000004</v>
      </c>
      <c r="F5" s="125">
        <v>3.4</v>
      </c>
      <c r="G5" s="125">
        <v>0.3</v>
      </c>
      <c r="H5" s="125">
        <v>0.1</v>
      </c>
    </row>
    <row r="6" spans="1:11" x14ac:dyDescent="0.2">
      <c r="A6" s="125">
        <v>2007</v>
      </c>
      <c r="B6" s="126">
        <v>31.4</v>
      </c>
      <c r="C6" s="126">
        <v>13.5</v>
      </c>
      <c r="D6" s="126">
        <v>11.1</v>
      </c>
      <c r="E6" s="126">
        <v>3.9</v>
      </c>
      <c r="F6" s="126">
        <v>2.6</v>
      </c>
      <c r="G6" s="126">
        <v>0.2</v>
      </c>
      <c r="H6" s="126">
        <v>0.1</v>
      </c>
    </row>
    <row r="7" spans="1:11" x14ac:dyDescent="0.2">
      <c r="A7" s="125">
        <v>2008</v>
      </c>
      <c r="B7" s="126">
        <v>31.5</v>
      </c>
      <c r="C7" s="126">
        <v>12.7</v>
      </c>
      <c r="D7" s="126">
        <v>11.4</v>
      </c>
      <c r="E7" s="126">
        <v>5.0999999999999996</v>
      </c>
      <c r="F7" s="126">
        <v>2</v>
      </c>
      <c r="G7" s="126">
        <v>0.2</v>
      </c>
      <c r="H7" s="126">
        <v>0.1</v>
      </c>
    </row>
    <row r="8" spans="1:11" x14ac:dyDescent="0.2">
      <c r="A8" s="125">
        <v>2009</v>
      </c>
      <c r="B8" s="126">
        <v>34.162733899999999</v>
      </c>
      <c r="C8" s="126">
        <v>14.38523577</v>
      </c>
      <c r="D8" s="126">
        <v>12.9996983</v>
      </c>
      <c r="E8" s="126">
        <v>4.9295670400000002</v>
      </c>
      <c r="F8" s="126">
        <v>1.49873714</v>
      </c>
      <c r="G8" s="126">
        <v>0.22195809</v>
      </c>
      <c r="H8" s="126">
        <v>0.12753756999999999</v>
      </c>
    </row>
    <row r="9" spans="1:11" x14ac:dyDescent="0.2">
      <c r="A9" s="125">
        <v>2010</v>
      </c>
      <c r="B9" s="126">
        <v>35.289000000000001</v>
      </c>
      <c r="C9" s="126">
        <v>15.864000000000001</v>
      </c>
      <c r="D9" s="126">
        <v>12.351000000000001</v>
      </c>
      <c r="E9" s="126">
        <v>5.5389999999999997</v>
      </c>
      <c r="F9" s="126">
        <v>1.2569999999999999</v>
      </c>
      <c r="G9" s="126">
        <v>0.214</v>
      </c>
      <c r="H9" s="126">
        <v>6.3E-2</v>
      </c>
    </row>
    <row r="10" spans="1:11" x14ac:dyDescent="0.2">
      <c r="A10" s="125">
        <v>2011</v>
      </c>
      <c r="B10" s="126">
        <v>33.033999999999999</v>
      </c>
      <c r="C10" s="126">
        <v>14.098000000000001</v>
      </c>
      <c r="D10" s="126">
        <v>11.968999999999999</v>
      </c>
      <c r="E10" s="126">
        <v>5.7590000000000003</v>
      </c>
      <c r="F10" s="126">
        <v>0.93100000000000005</v>
      </c>
      <c r="G10" s="126">
        <v>0.123</v>
      </c>
      <c r="H10" s="126">
        <v>0.153</v>
      </c>
    </row>
    <row r="11" spans="1:11" x14ac:dyDescent="0.2">
      <c r="A11" s="125"/>
      <c r="B11" s="126"/>
      <c r="C11" s="126"/>
      <c r="D11" s="126"/>
      <c r="E11" s="126"/>
      <c r="F11" s="126"/>
      <c r="G11" s="126"/>
      <c r="H11" s="126"/>
    </row>
    <row r="12" spans="1:11" x14ac:dyDescent="0.2">
      <c r="A12" s="123" t="s">
        <v>317</v>
      </c>
      <c r="B12" s="124"/>
      <c r="C12" s="124"/>
      <c r="D12" s="124"/>
      <c r="E12" s="124"/>
      <c r="F12" s="125"/>
      <c r="G12" s="125"/>
      <c r="H12" s="125"/>
    </row>
    <row r="13" spans="1:11" x14ac:dyDescent="0.2">
      <c r="A13" s="127"/>
      <c r="B13" s="127"/>
      <c r="C13" s="128" t="s">
        <v>186</v>
      </c>
      <c r="D13" s="128" t="s">
        <v>4</v>
      </c>
      <c r="E13" s="128" t="s">
        <v>5</v>
      </c>
      <c r="F13" s="128" t="s">
        <v>6</v>
      </c>
      <c r="G13" s="129" t="s">
        <v>7</v>
      </c>
      <c r="H13" s="129" t="s">
        <v>8</v>
      </c>
    </row>
    <row r="14" spans="1:11" s="78" customFormat="1" x14ac:dyDescent="0.2">
      <c r="A14" s="131">
        <v>2006</v>
      </c>
      <c r="B14" s="131"/>
      <c r="C14" s="132">
        <v>0.44712990936555891</v>
      </c>
      <c r="D14" s="132">
        <v>0.31117824773413899</v>
      </c>
      <c r="E14" s="132">
        <v>0.13293051359516617</v>
      </c>
      <c r="F14" s="132">
        <v>0.10271903323262839</v>
      </c>
      <c r="G14" s="132">
        <v>9.0634441087613284E-3</v>
      </c>
      <c r="H14" s="132">
        <v>3.0211480362537764E-3</v>
      </c>
    </row>
    <row r="15" spans="1:11" x14ac:dyDescent="0.2">
      <c r="A15" s="131">
        <v>2007</v>
      </c>
      <c r="B15" s="131"/>
      <c r="C15" s="132">
        <v>0.40785498489425981</v>
      </c>
      <c r="D15" s="132">
        <v>0.33534743202416917</v>
      </c>
      <c r="E15" s="132">
        <v>0.11782477341389727</v>
      </c>
      <c r="F15" s="132">
        <v>7.8549848942598186E-2</v>
      </c>
      <c r="G15" s="132">
        <v>6.0422960725075529E-3</v>
      </c>
      <c r="H15" s="132">
        <v>3.0211480362537764E-3</v>
      </c>
    </row>
    <row r="16" spans="1:11" x14ac:dyDescent="0.2">
      <c r="A16" s="131">
        <v>2008</v>
      </c>
      <c r="B16" s="131"/>
      <c r="C16" s="132">
        <v>0.38368580060422958</v>
      </c>
      <c r="D16" s="132">
        <v>0.34441087613293053</v>
      </c>
      <c r="E16" s="132">
        <v>0.15407854984894259</v>
      </c>
      <c r="F16" s="132">
        <v>6.0422960725075525E-2</v>
      </c>
      <c r="G16" s="132">
        <v>6.0422960725075529E-3</v>
      </c>
      <c r="H16" s="132">
        <v>3.0211480362537764E-3</v>
      </c>
    </row>
    <row r="17" spans="1:8" x14ac:dyDescent="0.2">
      <c r="A17" s="131">
        <v>2009</v>
      </c>
      <c r="B17" s="131"/>
      <c r="C17" s="132">
        <v>0.43459926797583076</v>
      </c>
      <c r="D17" s="132">
        <v>0.39274012990936558</v>
      </c>
      <c r="E17" s="132">
        <v>0.14892951782477343</v>
      </c>
      <c r="F17" s="132">
        <v>4.5279067673716013E-2</v>
      </c>
      <c r="G17" s="132">
        <v>6.7056824773413896E-3</v>
      </c>
      <c r="H17" s="132">
        <v>3.8530987915407849E-3</v>
      </c>
    </row>
    <row r="18" spans="1:8" x14ac:dyDescent="0.2">
      <c r="A18" s="131">
        <v>2010</v>
      </c>
      <c r="B18" s="131"/>
      <c r="C18" s="132">
        <v>0.4792749244712991</v>
      </c>
      <c r="D18" s="132">
        <v>0.37314199395770392</v>
      </c>
      <c r="E18" s="132">
        <v>0.16734138972809667</v>
      </c>
      <c r="F18" s="132">
        <v>3.7975830815709967E-2</v>
      </c>
      <c r="G18" s="132">
        <v>6.4652567975830811E-3</v>
      </c>
      <c r="H18" s="132">
        <v>1.9033232628398792E-3</v>
      </c>
    </row>
    <row r="19" spans="1:8" x14ac:dyDescent="0.2">
      <c r="A19" s="131">
        <v>2011</v>
      </c>
      <c r="B19" s="131"/>
      <c r="C19" s="132">
        <v>0.42592145015105742</v>
      </c>
      <c r="D19" s="132">
        <v>0.36160120845921445</v>
      </c>
      <c r="E19" s="132">
        <v>0.17398791540785499</v>
      </c>
      <c r="F19" s="132">
        <v>2.8126888217522659E-2</v>
      </c>
      <c r="G19" s="132">
        <v>3.7160120845921448E-3</v>
      </c>
      <c r="H19" s="132">
        <v>4.6223564954682777E-3</v>
      </c>
    </row>
    <row r="20" spans="1:8" x14ac:dyDescent="0.2">
      <c r="A20" s="133"/>
      <c r="B20" s="134"/>
      <c r="C20" s="134"/>
      <c r="D20" s="134"/>
      <c r="E20" s="134"/>
      <c r="F20" s="131"/>
      <c r="G20" s="131"/>
      <c r="H20" s="131"/>
    </row>
    <row r="21" spans="1:8" x14ac:dyDescent="0.2">
      <c r="A21" s="109"/>
    </row>
    <row r="22" spans="1:8" x14ac:dyDescent="0.2">
      <c r="A22" s="109"/>
    </row>
    <row r="23" spans="1:8" x14ac:dyDescent="0.2">
      <c r="A23" s="109"/>
    </row>
    <row r="24" spans="1:8" x14ac:dyDescent="0.2">
      <c r="A24" s="109"/>
    </row>
    <row r="25" spans="1:8" x14ac:dyDescent="0.2">
      <c r="A25" s="109"/>
    </row>
    <row r="26" spans="1:8" x14ac:dyDescent="0.2">
      <c r="A26" s="109"/>
    </row>
    <row r="27" spans="1:8" x14ac:dyDescent="0.2">
      <c r="A27" s="109"/>
    </row>
    <row r="28" spans="1:8" x14ac:dyDescent="0.2">
      <c r="A28" s="109"/>
    </row>
    <row r="29" spans="1:8" x14ac:dyDescent="0.2">
      <c r="A29" s="109"/>
    </row>
    <row r="30" spans="1:8" x14ac:dyDescent="0.2">
      <c r="A30" s="109"/>
    </row>
    <row r="31" spans="1:8" x14ac:dyDescent="0.2">
      <c r="A31" s="109"/>
    </row>
    <row r="32" spans="1:8" x14ac:dyDescent="0.2">
      <c r="A32" s="109"/>
    </row>
    <row r="33" spans="1:5" x14ac:dyDescent="0.2">
      <c r="A33" s="109"/>
    </row>
    <row r="34" spans="1:5" x14ac:dyDescent="0.2">
      <c r="B34" s="80"/>
      <c r="C34" s="80"/>
      <c r="D34" s="80"/>
      <c r="E34" s="8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tabColor rgb="FF92D050"/>
  </sheetPr>
  <dimension ref="A1:K9"/>
  <sheetViews>
    <sheetView zoomScaleNormal="100" workbookViewId="0">
      <selection activeCell="A7" sqref="A7:K8"/>
    </sheetView>
  </sheetViews>
  <sheetFormatPr defaultRowHeight="12.75" x14ac:dyDescent="0.2"/>
  <cols>
    <col min="1" max="1" width="20.140625" style="1" customWidth="1"/>
    <col min="2" max="5" width="1.85546875" style="1" hidden="1" customWidth="1"/>
    <col min="6" max="11" width="5.7109375" style="1" customWidth="1"/>
    <col min="12" max="16384" width="9.140625" style="1"/>
  </cols>
  <sheetData>
    <row r="1" spans="1:11" ht="14.25" x14ac:dyDescent="0.2">
      <c r="A1" s="15" t="s">
        <v>389</v>
      </c>
    </row>
    <row r="2" spans="1:11" hidden="1" x14ac:dyDescent="0.2"/>
    <row r="3" spans="1:11" hidden="1" x14ac:dyDescent="0.2"/>
    <row r="4" spans="1:11" hidden="1" x14ac:dyDescent="0.2"/>
    <row r="6" spans="1:11" ht="22.5" x14ac:dyDescent="0.2">
      <c r="A6" s="17" t="s">
        <v>150</v>
      </c>
      <c r="B6" s="17"/>
      <c r="C6" s="17"/>
      <c r="D6" s="17"/>
      <c r="E6" s="17"/>
      <c r="F6" s="21">
        <v>2006</v>
      </c>
      <c r="G6" s="20">
        <v>2007</v>
      </c>
      <c r="H6" s="20">
        <v>2008</v>
      </c>
      <c r="I6" s="20">
        <v>2009</v>
      </c>
      <c r="J6" s="20">
        <v>2010</v>
      </c>
      <c r="K6" s="20">
        <v>2011</v>
      </c>
    </row>
    <row r="7" spans="1:11" x14ac:dyDescent="0.2">
      <c r="A7" s="33" t="s">
        <v>152</v>
      </c>
      <c r="B7" s="16"/>
      <c r="C7" s="16"/>
      <c r="D7" s="16"/>
      <c r="E7" s="16"/>
      <c r="F7" s="63">
        <v>18.899999999999999</v>
      </c>
      <c r="G7" s="64">
        <v>18</v>
      </c>
      <c r="H7" s="64">
        <v>18</v>
      </c>
      <c r="I7" s="64">
        <v>18.70891567</v>
      </c>
      <c r="J7" s="64">
        <v>18.611999999999998</v>
      </c>
      <c r="K7" s="64">
        <v>17.274999999999999</v>
      </c>
    </row>
    <row r="8" spans="1:11" s="49" customFormat="1" ht="15" customHeight="1" x14ac:dyDescent="0.2">
      <c r="A8" s="98" t="s">
        <v>151</v>
      </c>
      <c r="B8" s="65"/>
      <c r="C8" s="65"/>
      <c r="D8" s="65"/>
      <c r="E8" s="65"/>
      <c r="F8" s="66">
        <v>128.4</v>
      </c>
      <c r="G8" s="67">
        <v>121.7</v>
      </c>
      <c r="H8" s="67">
        <v>120.9</v>
      </c>
      <c r="I8" s="67">
        <v>125.75016512000001</v>
      </c>
      <c r="J8" s="67">
        <v>126.508</v>
      </c>
      <c r="K8" s="67">
        <v>116.864</v>
      </c>
    </row>
    <row r="9" spans="1:11" x14ac:dyDescent="0.2">
      <c r="A9" s="68" t="s">
        <v>154</v>
      </c>
      <c r="B9" s="3"/>
      <c r="C9" s="3"/>
      <c r="D9" s="3"/>
      <c r="E9" s="3"/>
    </row>
  </sheetData>
  <phoneticPr fontId="0" type="noConversion"/>
  <pageMargins left="1.3779527559055118" right="1.3779527559055118" top="1.1811023622047245" bottom="1.3779527559055118"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25"/>
  <sheetViews>
    <sheetView workbookViewId="0">
      <selection activeCell="E28" sqref="E28"/>
    </sheetView>
  </sheetViews>
  <sheetFormatPr defaultRowHeight="12.75" x14ac:dyDescent="0.2"/>
  <cols>
    <col min="1" max="16384" width="9.140625" style="1"/>
  </cols>
  <sheetData>
    <row r="1" spans="1:2" x14ac:dyDescent="0.2">
      <c r="A1" s="7"/>
    </row>
    <row r="2" spans="1:2" x14ac:dyDescent="0.2">
      <c r="A2" s="4" t="s">
        <v>390</v>
      </c>
    </row>
    <row r="3" spans="1:2" x14ac:dyDescent="0.2">
      <c r="A3" s="4" t="s">
        <v>391</v>
      </c>
    </row>
    <row r="4" spans="1:2" x14ac:dyDescent="0.2">
      <c r="A4" s="7"/>
    </row>
    <row r="5" spans="1:2" x14ac:dyDescent="0.2">
      <c r="A5" s="7"/>
    </row>
    <row r="6" spans="1:2" x14ac:dyDescent="0.2">
      <c r="A6" s="7"/>
    </row>
    <row r="7" spans="1:2" x14ac:dyDescent="0.2">
      <c r="A7" s="7"/>
      <c r="B7" s="4"/>
    </row>
    <row r="8" spans="1:2" x14ac:dyDescent="0.2">
      <c r="A8" s="7"/>
    </row>
    <row r="9" spans="1:2" x14ac:dyDescent="0.2">
      <c r="A9" s="7"/>
    </row>
    <row r="10" spans="1:2" x14ac:dyDescent="0.2">
      <c r="A10" s="7"/>
    </row>
    <row r="11" spans="1:2" x14ac:dyDescent="0.2">
      <c r="A11" s="7"/>
    </row>
    <row r="12" spans="1:2" x14ac:dyDescent="0.2">
      <c r="A12" s="7"/>
    </row>
    <row r="13" spans="1:2" x14ac:dyDescent="0.2">
      <c r="A13" s="7"/>
    </row>
    <row r="14" spans="1:2" x14ac:dyDescent="0.2">
      <c r="A14" s="7"/>
    </row>
    <row r="15" spans="1:2" x14ac:dyDescent="0.2">
      <c r="A15" s="7"/>
    </row>
    <row r="16" spans="1:2" x14ac:dyDescent="0.2">
      <c r="A16" s="7"/>
    </row>
    <row r="17" spans="1:1" x14ac:dyDescent="0.2">
      <c r="A17" s="7"/>
    </row>
    <row r="18" spans="1:1" x14ac:dyDescent="0.2">
      <c r="A18" s="7"/>
    </row>
    <row r="19" spans="1:1" x14ac:dyDescent="0.2">
      <c r="A19" s="7"/>
    </row>
    <row r="20" spans="1:1" x14ac:dyDescent="0.2">
      <c r="A20" s="7"/>
    </row>
    <row r="21" spans="1:1" x14ac:dyDescent="0.2">
      <c r="A21" s="7"/>
    </row>
    <row r="22" spans="1:1" x14ac:dyDescent="0.2">
      <c r="A22" s="7"/>
    </row>
    <row r="23" spans="1:1" x14ac:dyDescent="0.2">
      <c r="A23" s="7"/>
    </row>
    <row r="24" spans="1:1" x14ac:dyDescent="0.2">
      <c r="A24" s="7"/>
    </row>
    <row r="25" spans="1:1" x14ac:dyDescent="0.2">
      <c r="A25" s="7"/>
    </row>
  </sheetData>
  <pageMargins left="0.75" right="0.75" top="1" bottom="1" header="0.5" footer="0.5"/>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tabColor rgb="FF92D050"/>
  </sheetPr>
  <dimension ref="A1:B39"/>
  <sheetViews>
    <sheetView workbookViewId="0">
      <selection activeCell="G32" sqref="G32"/>
    </sheetView>
  </sheetViews>
  <sheetFormatPr defaultRowHeight="12.75" x14ac:dyDescent="0.2"/>
  <cols>
    <col min="1" max="16384" width="9.140625" style="1"/>
  </cols>
  <sheetData>
    <row r="1" spans="1:2" x14ac:dyDescent="0.2">
      <c r="A1" s="84" t="s">
        <v>392</v>
      </c>
    </row>
    <row r="2" spans="1:2" ht="15.75" x14ac:dyDescent="0.2">
      <c r="A2" s="84" t="s">
        <v>393</v>
      </c>
      <c r="B2" s="4"/>
    </row>
    <row r="3" spans="1:2" x14ac:dyDescent="0.2">
      <c r="A3" s="7"/>
    </row>
    <row r="4" spans="1:2" x14ac:dyDescent="0.2">
      <c r="A4" s="7"/>
    </row>
    <row r="5" spans="1:2" x14ac:dyDescent="0.2">
      <c r="A5" s="7"/>
    </row>
    <row r="6" spans="1:2" x14ac:dyDescent="0.2">
      <c r="A6" s="7"/>
    </row>
    <row r="7" spans="1:2" x14ac:dyDescent="0.2">
      <c r="A7" s="7"/>
    </row>
    <row r="8" spans="1:2" x14ac:dyDescent="0.2">
      <c r="A8" s="7"/>
    </row>
    <row r="9" spans="1:2" x14ac:dyDescent="0.2">
      <c r="A9" s="7"/>
    </row>
    <row r="10" spans="1:2" x14ac:dyDescent="0.2">
      <c r="A10" s="7"/>
    </row>
    <row r="11" spans="1:2" x14ac:dyDescent="0.2">
      <c r="A11" s="7"/>
    </row>
    <row r="12" spans="1:2" x14ac:dyDescent="0.2">
      <c r="A12" s="7"/>
    </row>
    <row r="13" spans="1:2" x14ac:dyDescent="0.2">
      <c r="A13" s="7"/>
    </row>
    <row r="14" spans="1:2" x14ac:dyDescent="0.2">
      <c r="A14" s="7"/>
    </row>
    <row r="15" spans="1:2" x14ac:dyDescent="0.2">
      <c r="A15" s="7"/>
    </row>
    <row r="16" spans="1:2" x14ac:dyDescent="0.2">
      <c r="A16" s="7"/>
    </row>
    <row r="17" spans="1:2" x14ac:dyDescent="0.2">
      <c r="A17" s="7"/>
    </row>
    <row r="18" spans="1:2" x14ac:dyDescent="0.2">
      <c r="A18" s="7"/>
    </row>
    <row r="19" spans="1:2" x14ac:dyDescent="0.2">
      <c r="A19" s="7"/>
    </row>
    <row r="20" spans="1:2" x14ac:dyDescent="0.2">
      <c r="A20" s="7"/>
    </row>
    <row r="21" spans="1:2" x14ac:dyDescent="0.2">
      <c r="A21" s="7"/>
      <c r="B21" s="4"/>
    </row>
    <row r="22" spans="1:2" x14ac:dyDescent="0.2">
      <c r="A22" s="7"/>
    </row>
    <row r="23" spans="1:2" x14ac:dyDescent="0.2">
      <c r="A23" s="7"/>
    </row>
    <row r="24" spans="1:2" x14ac:dyDescent="0.2">
      <c r="A24" s="7"/>
    </row>
    <row r="25" spans="1:2" x14ac:dyDescent="0.2">
      <c r="A25" s="7"/>
    </row>
    <row r="26" spans="1:2" x14ac:dyDescent="0.2">
      <c r="A26" s="7"/>
    </row>
    <row r="27" spans="1:2" x14ac:dyDescent="0.2">
      <c r="A27" s="7"/>
    </row>
    <row r="28" spans="1:2" x14ac:dyDescent="0.2">
      <c r="A28" s="7"/>
    </row>
    <row r="29" spans="1:2" x14ac:dyDescent="0.2">
      <c r="A29" s="7"/>
    </row>
    <row r="30" spans="1:2" x14ac:dyDescent="0.2">
      <c r="A30" s="7"/>
    </row>
    <row r="31" spans="1:2" x14ac:dyDescent="0.2">
      <c r="A31" s="7"/>
    </row>
    <row r="32" spans="1:2" x14ac:dyDescent="0.2">
      <c r="A32" s="7"/>
    </row>
    <row r="33" spans="1:1" x14ac:dyDescent="0.2">
      <c r="A33" s="7"/>
    </row>
    <row r="34" spans="1:1" x14ac:dyDescent="0.2">
      <c r="A34" s="7"/>
    </row>
    <row r="35" spans="1:1" x14ac:dyDescent="0.2">
      <c r="A35" s="7"/>
    </row>
    <row r="36" spans="1:1" x14ac:dyDescent="0.2">
      <c r="A36" s="7"/>
    </row>
    <row r="37" spans="1:1" x14ac:dyDescent="0.2">
      <c r="A37" s="7"/>
    </row>
    <row r="38" spans="1:1" x14ac:dyDescent="0.2">
      <c r="A38" s="7"/>
    </row>
    <row r="39" spans="1:1" x14ac:dyDescent="0.2">
      <c r="A39" s="7"/>
    </row>
  </sheetData>
  <phoneticPr fontId="20" type="noConversion"/>
  <pageMargins left="0.75" right="0.75" top="1" bottom="1" header="0.5" footer="0.5"/>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tabColor rgb="FF92D050"/>
  </sheetPr>
  <dimension ref="A1:N10"/>
  <sheetViews>
    <sheetView workbookViewId="0">
      <selection activeCell="I31" sqref="I31"/>
    </sheetView>
  </sheetViews>
  <sheetFormatPr defaultRowHeight="12.75" x14ac:dyDescent="0.2"/>
  <cols>
    <col min="1" max="1" width="16" style="1" customWidth="1"/>
    <col min="2" max="5" width="2.7109375" style="1" hidden="1" customWidth="1"/>
    <col min="6" max="6" width="10" style="38" customWidth="1"/>
    <col min="7" max="13" width="10" style="1" customWidth="1"/>
    <col min="14" max="16384" width="9.140625" style="1"/>
  </cols>
  <sheetData>
    <row r="1" spans="1:14" s="78" customFormat="1" x14ac:dyDescent="0.2">
      <c r="A1" s="122" t="s">
        <v>318</v>
      </c>
      <c r="F1" s="80"/>
    </row>
    <row r="2" spans="1:14" ht="15.75" x14ac:dyDescent="0.2">
      <c r="A2" s="4" t="s">
        <v>400</v>
      </c>
      <c r="B2" s="4">
        <v>0</v>
      </c>
      <c r="C2" s="4">
        <v>0</v>
      </c>
      <c r="D2" s="4">
        <v>0</v>
      </c>
      <c r="E2" s="4">
        <v>0</v>
      </c>
    </row>
    <row r="3" spans="1:14" x14ac:dyDescent="0.2">
      <c r="A3" s="5"/>
      <c r="B3" s="5"/>
      <c r="C3" s="5"/>
      <c r="D3" s="5"/>
      <c r="E3" s="5"/>
    </row>
    <row r="4" spans="1:14" x14ac:dyDescent="0.2">
      <c r="A4" s="5"/>
      <c r="B4" s="5"/>
      <c r="C4" s="5"/>
      <c r="D4" s="5"/>
      <c r="E4" s="5"/>
    </row>
    <row r="5" spans="1:14" x14ac:dyDescent="0.2">
      <c r="A5" s="12"/>
      <c r="B5" s="12" t="e">
        <f>#REF!</f>
        <v>#REF!</v>
      </c>
      <c r="C5" s="12" t="e">
        <f>#REF!</f>
        <v>#REF!</v>
      </c>
      <c r="D5" s="12" t="e">
        <f>#REF!</f>
        <v>#REF!</v>
      </c>
      <c r="E5" s="12" t="e">
        <f>#REF!</f>
        <v>#REF!</v>
      </c>
      <c r="F5" s="205" t="s">
        <v>28</v>
      </c>
      <c r="G5" s="205"/>
      <c r="H5" s="205"/>
      <c r="I5" s="205"/>
      <c r="J5" s="205"/>
      <c r="K5" s="205"/>
      <c r="L5" s="205"/>
      <c r="M5" s="205"/>
      <c r="N5" s="62"/>
    </row>
    <row r="6" spans="1:14" x14ac:dyDescent="0.2">
      <c r="A6" s="37"/>
      <c r="B6" s="37" t="e">
        <f>#REF!</f>
        <v>#REF!</v>
      </c>
      <c r="C6" s="37" t="e">
        <f>#REF!</f>
        <v>#REF!</v>
      </c>
      <c r="D6" s="37" t="e">
        <f>#REF!</f>
        <v>#REF!</v>
      </c>
      <c r="E6" s="37" t="e">
        <f>#REF!</f>
        <v>#REF!</v>
      </c>
      <c r="F6" s="117" t="s">
        <v>30</v>
      </c>
      <c r="G6" s="117" t="s">
        <v>31</v>
      </c>
      <c r="H6" s="117" t="s">
        <v>32</v>
      </c>
      <c r="I6" s="117" t="s">
        <v>405</v>
      </c>
      <c r="J6" s="117" t="s">
        <v>34</v>
      </c>
      <c r="K6" s="117" t="s">
        <v>35</v>
      </c>
      <c r="L6" s="117" t="s">
        <v>36</v>
      </c>
      <c r="M6" s="70" t="s">
        <v>22</v>
      </c>
      <c r="N6" s="160"/>
    </row>
    <row r="7" spans="1:14" s="69" customFormat="1" x14ac:dyDescent="0.2">
      <c r="A7" s="61" t="s">
        <v>160</v>
      </c>
      <c r="B7" s="61" t="e">
        <f>#REF!</f>
        <v>#REF!</v>
      </c>
      <c r="C7" s="61" t="e">
        <f>#REF!</f>
        <v>#REF!</v>
      </c>
      <c r="D7" s="61" t="e">
        <f>#REF!</f>
        <v>#REF!</v>
      </c>
      <c r="E7" s="61" t="e">
        <f>#REF!</f>
        <v>#REF!</v>
      </c>
      <c r="F7" s="77">
        <v>139.01196503</v>
      </c>
      <c r="G7" s="77">
        <v>128.91594158999999</v>
      </c>
      <c r="H7" s="77">
        <v>110.16468745</v>
      </c>
      <c r="I7" s="77">
        <v>100.46345422</v>
      </c>
      <c r="J7" s="77">
        <v>99.142449999999997</v>
      </c>
      <c r="K7" s="77">
        <v>102.37081747000001</v>
      </c>
      <c r="L7" s="77">
        <v>95.640531960000004</v>
      </c>
      <c r="M7" s="77">
        <v>116.86440822</v>
      </c>
      <c r="N7" s="75"/>
    </row>
    <row r="8" spans="1:14" s="75" customFormat="1" x14ac:dyDescent="0.2">
      <c r="A8" s="52" t="s">
        <v>0</v>
      </c>
      <c r="B8" s="52"/>
      <c r="C8" s="52"/>
      <c r="D8" s="52"/>
      <c r="E8" s="52"/>
      <c r="F8" s="152">
        <v>20.844894799999999</v>
      </c>
      <c r="G8" s="152">
        <v>18.713119290000002</v>
      </c>
      <c r="H8" s="152">
        <v>16.42568593</v>
      </c>
      <c r="I8" s="152">
        <v>15.12099561</v>
      </c>
      <c r="J8" s="152">
        <v>13.74453729</v>
      </c>
      <c r="K8" s="152">
        <v>14.387842579999999</v>
      </c>
      <c r="L8" s="152">
        <v>14.66659508</v>
      </c>
      <c r="M8" s="152">
        <v>17.27490014</v>
      </c>
    </row>
    <row r="9" spans="1:14" s="75" customFormat="1" hidden="1" x14ac:dyDescent="0.2">
      <c r="A9" s="61" t="s">
        <v>163</v>
      </c>
      <c r="B9" s="61" t="e">
        <f>#REF!</f>
        <v>#REF!</v>
      </c>
      <c r="C9" s="61" t="e">
        <f>#REF!</f>
        <v>#REF!</v>
      </c>
      <c r="D9" s="61" t="e">
        <f>#REF!</f>
        <v>#REF!</v>
      </c>
      <c r="E9" s="61" t="e">
        <f>#REF!</f>
        <v>#REF!</v>
      </c>
      <c r="F9" s="76">
        <f>$M7</f>
        <v>116.86440822</v>
      </c>
      <c r="G9" s="76">
        <f t="shared" ref="G9:M9" si="0">$M7</f>
        <v>116.86440822</v>
      </c>
      <c r="H9" s="76">
        <f t="shared" si="0"/>
        <v>116.86440822</v>
      </c>
      <c r="I9" s="76">
        <f t="shared" si="0"/>
        <v>116.86440822</v>
      </c>
      <c r="J9" s="76">
        <f t="shared" si="0"/>
        <v>116.86440822</v>
      </c>
      <c r="K9" s="76">
        <f t="shared" si="0"/>
        <v>116.86440822</v>
      </c>
      <c r="L9" s="76">
        <f t="shared" si="0"/>
        <v>116.86440822</v>
      </c>
      <c r="M9" s="76">
        <f t="shared" si="0"/>
        <v>116.86440822</v>
      </c>
    </row>
    <row r="10" spans="1:14" s="75" customFormat="1" hidden="1" x14ac:dyDescent="0.2">
      <c r="A10" s="52" t="s">
        <v>401</v>
      </c>
      <c r="B10" s="52"/>
      <c r="C10" s="52"/>
      <c r="D10" s="52"/>
      <c r="E10" s="52"/>
      <c r="F10" s="74">
        <f>$M8</f>
        <v>17.27490014</v>
      </c>
      <c r="G10" s="74">
        <f t="shared" ref="G10:M10" si="1">$M8</f>
        <v>17.27490014</v>
      </c>
      <c r="H10" s="74">
        <f t="shared" si="1"/>
        <v>17.27490014</v>
      </c>
      <c r="I10" s="74">
        <f t="shared" si="1"/>
        <v>17.27490014</v>
      </c>
      <c r="J10" s="74">
        <f t="shared" si="1"/>
        <v>17.27490014</v>
      </c>
      <c r="K10" s="74">
        <f t="shared" si="1"/>
        <v>17.27490014</v>
      </c>
      <c r="L10" s="74">
        <f t="shared" si="1"/>
        <v>17.27490014</v>
      </c>
      <c r="M10" s="74">
        <f t="shared" si="1"/>
        <v>17.27490014</v>
      </c>
    </row>
  </sheetData>
  <mergeCells count="1">
    <mergeCell ref="F5:M5"/>
  </mergeCells>
  <phoneticPr fontId="0" type="noConversion"/>
  <pageMargins left="1.3779527559055118" right="1.3779527559055118" top="1.1811023622047245" bottom="1.3779527559055118"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47</vt:i4>
      </vt:variant>
      <vt:variant>
        <vt:lpstr>Namngivna områden</vt:lpstr>
      </vt:variant>
      <vt:variant>
        <vt:i4>103</vt:i4>
      </vt:variant>
    </vt:vector>
  </HeadingPairs>
  <TitlesOfParts>
    <vt:vector size="150" baseType="lpstr">
      <vt:lpstr>Tabellförteckning</vt:lpstr>
      <vt:lpstr>--&gt;</vt:lpstr>
      <vt:lpstr>T2.1</vt:lpstr>
      <vt:lpstr>F1</vt:lpstr>
      <vt:lpstr>F1_underlag</vt:lpstr>
      <vt:lpstr>T2.2</vt:lpstr>
      <vt:lpstr>F2</vt:lpstr>
      <vt:lpstr>F3</vt:lpstr>
      <vt:lpstr>F2_F3_underlag</vt:lpstr>
      <vt:lpstr>F4</vt:lpstr>
      <vt:lpstr>F5</vt:lpstr>
      <vt:lpstr>F4_F5_underlag</vt:lpstr>
      <vt:lpstr>F6</vt:lpstr>
      <vt:lpstr>F6_underlag</vt:lpstr>
      <vt:lpstr>T2.3</vt:lpstr>
      <vt:lpstr>T2.4</vt:lpstr>
      <vt:lpstr>T2.5</vt:lpstr>
      <vt:lpstr>Tabellbilaga --&gt;</vt:lpstr>
      <vt:lpstr>t1</vt:lpstr>
      <vt:lpstr>t2</vt:lpstr>
      <vt:lpstr>t3</vt:lpstr>
      <vt:lpstr>t4</vt:lpstr>
      <vt:lpstr>t5</vt:lpstr>
      <vt:lpstr>t6</vt:lpstr>
      <vt:lpstr>t7</vt:lpstr>
      <vt:lpstr>t8</vt:lpstr>
      <vt:lpstr>t9</vt:lpstr>
      <vt:lpstr>t10</vt:lpstr>
      <vt:lpstr>t11</vt:lpstr>
      <vt:lpstr>t12</vt:lpstr>
      <vt:lpstr>t13</vt:lpstr>
      <vt:lpstr>t14</vt:lpstr>
      <vt:lpstr>t15</vt:lpstr>
      <vt:lpstr>t16</vt:lpstr>
      <vt:lpstr>t17</vt:lpstr>
      <vt:lpstr>t18</vt:lpstr>
      <vt:lpstr>t19</vt:lpstr>
      <vt:lpstr>t20</vt:lpstr>
      <vt:lpstr>t21</vt:lpstr>
      <vt:lpstr>t22</vt:lpstr>
      <vt:lpstr>t23</vt:lpstr>
      <vt:lpstr>t24</vt:lpstr>
      <vt:lpstr>t25</vt:lpstr>
      <vt:lpstr>t26</vt:lpstr>
      <vt:lpstr>t27</vt:lpstr>
      <vt:lpstr>t28</vt:lpstr>
      <vt:lpstr>t29</vt:lpstr>
      <vt:lpstr>'t8'!_Ref225669481</vt:lpstr>
      <vt:lpstr>'t9'!_Ref225670822</vt:lpstr>
      <vt:lpstr>'t2'!_Ref227553678</vt:lpstr>
      <vt:lpstr>'t9'!_Ref227553708</vt:lpstr>
      <vt:lpstr>'t16'!_Ref227553734</vt:lpstr>
      <vt:lpstr>'t8'!_Ref227554149</vt:lpstr>
      <vt:lpstr>'t18'!_Ref227554292</vt:lpstr>
      <vt:lpstr>'t4'!_Ref227554624</vt:lpstr>
      <vt:lpstr>'F1'!_Ref334018268</vt:lpstr>
      <vt:lpstr>T2.4!_Toc171921179</vt:lpstr>
      <vt:lpstr>'t2'!_Toc177788913</vt:lpstr>
      <vt:lpstr>'t8'!_Toc177788922</vt:lpstr>
      <vt:lpstr>'t5'!_Toc18998420</vt:lpstr>
      <vt:lpstr>'t1'!_Toc240770408</vt:lpstr>
      <vt:lpstr>'t3'!_Toc240770410</vt:lpstr>
      <vt:lpstr>'t5'!_Toc240770417</vt:lpstr>
      <vt:lpstr>'t10'!_Toc240770422</vt:lpstr>
      <vt:lpstr>'t12'!_Toc240770424</vt:lpstr>
      <vt:lpstr>'t14'!_Toc240770426</vt:lpstr>
      <vt:lpstr>'t19'!_Toc240770435</vt:lpstr>
      <vt:lpstr>'t20'!_Toc240770436</vt:lpstr>
      <vt:lpstr>'t21'!_Toc240770437</vt:lpstr>
      <vt:lpstr>'t24'!_Toc240770440</vt:lpstr>
      <vt:lpstr>'t25'!_Toc240770441</vt:lpstr>
      <vt:lpstr>'t26'!_Toc240770442</vt:lpstr>
      <vt:lpstr>'t27'!_Toc240770443</vt:lpstr>
      <vt:lpstr>'t28'!_Toc240770444</vt:lpstr>
      <vt:lpstr>'t29'!_Toc240770445</vt:lpstr>
      <vt:lpstr>'t1'!_Toc240770516</vt:lpstr>
      <vt:lpstr>'t3'!_Toc240770518</vt:lpstr>
      <vt:lpstr>'t4'!_Toc240770520</vt:lpstr>
      <vt:lpstr>'t9'!_Toc240770528</vt:lpstr>
      <vt:lpstr>'t10'!_Toc240770530</vt:lpstr>
      <vt:lpstr>'t14'!_Toc240770534</vt:lpstr>
      <vt:lpstr>'t16'!_Toc240770536</vt:lpstr>
      <vt:lpstr>'t18'!_Toc240770539</vt:lpstr>
      <vt:lpstr>'t20'!_Toc240770544</vt:lpstr>
      <vt:lpstr>'t21'!_Toc240770545</vt:lpstr>
      <vt:lpstr>'t22'!_Toc240770546</vt:lpstr>
      <vt:lpstr>'t23'!_Toc240770547</vt:lpstr>
      <vt:lpstr>'t24'!_Toc240770548</vt:lpstr>
      <vt:lpstr>'t25'!_Toc240770549</vt:lpstr>
      <vt:lpstr>'t26'!_Toc240770550</vt:lpstr>
      <vt:lpstr>'t27'!_Toc240770551</vt:lpstr>
      <vt:lpstr>'t28'!_Toc240770552</vt:lpstr>
      <vt:lpstr>'t29'!_Toc240770553</vt:lpstr>
      <vt:lpstr>'t4'!_Toc265056647</vt:lpstr>
      <vt:lpstr>'t5'!_Toc265056652</vt:lpstr>
      <vt:lpstr>'t9'!_Toc265056655</vt:lpstr>
      <vt:lpstr>'t14'!_Toc265056661</vt:lpstr>
      <vt:lpstr>'t16'!_Toc265056663</vt:lpstr>
      <vt:lpstr>'t19'!_Toc265056670</vt:lpstr>
      <vt:lpstr>'t21'!_Toc265056672</vt:lpstr>
      <vt:lpstr>'t22'!_Toc265056673</vt:lpstr>
      <vt:lpstr>'t23'!_Toc265056674</vt:lpstr>
      <vt:lpstr>'t24'!_Toc265056675</vt:lpstr>
      <vt:lpstr>'t26'!_Toc265056677</vt:lpstr>
      <vt:lpstr>'t27'!_Toc265056678</vt:lpstr>
      <vt:lpstr>'t28'!_Toc265056679</vt:lpstr>
      <vt:lpstr>'t29'!_Toc265056680</vt:lpstr>
      <vt:lpstr>'t3'!_Toc265056683</vt:lpstr>
      <vt:lpstr>'t4'!_Toc265056685</vt:lpstr>
      <vt:lpstr>'t10'!_Toc265056695</vt:lpstr>
      <vt:lpstr>'t14'!_Toc265056699</vt:lpstr>
      <vt:lpstr>'t16'!_Toc265056701</vt:lpstr>
      <vt:lpstr>'t7'!_Toc265056703</vt:lpstr>
      <vt:lpstr>'t18'!_Toc265056704</vt:lpstr>
      <vt:lpstr>'t19'!_Toc265056708</vt:lpstr>
      <vt:lpstr>'t20'!_Toc265056709</vt:lpstr>
      <vt:lpstr>'t21'!_Toc265056710</vt:lpstr>
      <vt:lpstr>'t22'!_Toc265056711</vt:lpstr>
      <vt:lpstr>'t23'!_Toc265056712</vt:lpstr>
      <vt:lpstr>'t24'!_Toc265056713</vt:lpstr>
      <vt:lpstr>'t25'!_Toc265056714</vt:lpstr>
      <vt:lpstr>'t26'!_Toc265056715</vt:lpstr>
      <vt:lpstr>'t27'!_Toc265056716</vt:lpstr>
      <vt:lpstr>'t28'!_Toc265056717</vt:lpstr>
      <vt:lpstr>'t29'!_Toc265056718</vt:lpstr>
      <vt:lpstr>'t2'!_Toc265077682</vt:lpstr>
      <vt:lpstr>'t2'!_Toc265077993</vt:lpstr>
      <vt:lpstr>'t1'!_Toc308438070</vt:lpstr>
      <vt:lpstr>'t1'!_Toc308438113</vt:lpstr>
      <vt:lpstr>'t11'!_Toc494869941</vt:lpstr>
      <vt:lpstr>'t13'!_Toc494869941</vt:lpstr>
      <vt:lpstr>'t15'!_Toc494869941</vt:lpstr>
      <vt:lpstr>'t17'!_Toc494869941</vt:lpstr>
      <vt:lpstr>'t11'!_Toc525550672</vt:lpstr>
      <vt:lpstr>'t13'!_Toc525550672</vt:lpstr>
      <vt:lpstr>'t15'!_Toc525550672</vt:lpstr>
      <vt:lpstr>'t17'!_Toc525550672</vt:lpstr>
      <vt:lpstr>'t12'!_Toc525550673</vt:lpstr>
      <vt:lpstr>'t12'!tabellbilaga_gnsn_el_första</vt:lpstr>
      <vt:lpstr>'t7'!tabellbilaga_gnsn_enanv_byggår</vt:lpstr>
      <vt:lpstr>'t8'!tabellbilaga_gnsn_enanv_första</vt:lpstr>
      <vt:lpstr>'t10'!tabellbilaga_gnsn_olja_första</vt:lpstr>
      <vt:lpstr>'t11'!tabellbilaga_gnsn_olja_sista</vt:lpstr>
      <vt:lpstr>'t13'!tabellbilaga_gnsn_olja_sista</vt:lpstr>
      <vt:lpstr>'t15'!tabellbilaga_gnsn_olja_sista</vt:lpstr>
      <vt:lpstr>'t17'!tabellbilaga_gnsn_olja_sista</vt:lpstr>
      <vt:lpstr>'t3'!tabellbilaga_hus_anv_byggår</vt:lpstr>
      <vt:lpstr>'t25'!tabellbilaga_tot_bio</vt:lpstr>
      <vt:lpstr>'t20'!tabellbilaga_tot_olja</vt:lpstr>
      <vt:lpstr>'t18'!Total_energianvändning_bilaga</vt:lpstr>
    </vt:vector>
  </TitlesOfParts>
  <Company>Statisticon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sopolo</dc:creator>
  <cp:lastModifiedBy>Emma Thornberg</cp:lastModifiedBy>
  <cp:lastPrinted>2011-11-10T09:14:13Z</cp:lastPrinted>
  <dcterms:created xsi:type="dcterms:W3CDTF">2010-06-21T11:30:29Z</dcterms:created>
  <dcterms:modified xsi:type="dcterms:W3CDTF">2013-08-01T13:25:28Z</dcterms:modified>
</cp:coreProperties>
</file>